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Arkusz1" sheetId="1" r:id="rId1"/>
    <sheet name="Arkusz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<sst xmlns="http://schemas.openxmlformats.org/spreadsheetml/2006/main" count="406" uniqueCount="134">
  <si>
    <t>Adres</t>
  </si>
  <si>
    <t>1.</t>
  </si>
  <si>
    <t>Budynki Instytutu Oceanografii                       i Geografii - zbiorczo</t>
  </si>
  <si>
    <t>ul. Piłsudskiego 46, 81-378 Gdynia</t>
  </si>
  <si>
    <t>PL0037320000224576</t>
  </si>
  <si>
    <t>2.</t>
  </si>
  <si>
    <t>Wydział Matematyki, Fizyki i Informatyki - zbiorczo</t>
  </si>
  <si>
    <t>ul. Wita Stwosza 57, 80-952 Gdańsk Oliwa</t>
  </si>
  <si>
    <t>PL0037310000306943</t>
  </si>
  <si>
    <t>3.</t>
  </si>
  <si>
    <t>Budynek Wydziału Biologii- zbiorczo</t>
  </si>
  <si>
    <t>ul. Wita Stwosza 59, 80-952 Gdańsk Oliwa</t>
  </si>
  <si>
    <t>PL0037310112235243</t>
  </si>
  <si>
    <t>4.</t>
  </si>
  <si>
    <t>Budynek Wydziału Biotechnologii -zbiorczo</t>
  </si>
  <si>
    <t>ul. Kładki 24, 80-822 Gdańsk</t>
  </si>
  <si>
    <t>PL0037310000023724</t>
  </si>
  <si>
    <t>5.</t>
  </si>
  <si>
    <t>Budynki Biblioteki Ekonomicznej  -zbiorczo</t>
  </si>
  <si>
    <t>ul. Armii Krajowej 110, 81-824 Sopot</t>
  </si>
  <si>
    <t>PL0037320000209422</t>
  </si>
  <si>
    <t>6.</t>
  </si>
  <si>
    <t>Zespół Domów Studenckich – HA, Akademiki - zbiorczo</t>
  </si>
  <si>
    <t>ul. Polanki 64, 80-302Gdańsk</t>
  </si>
  <si>
    <t>PL0037310000312603</t>
  </si>
  <si>
    <t>G11</t>
  </si>
  <si>
    <t>C21</t>
  </si>
  <si>
    <t>Budynek  Łącznik Wydziału Zarządzania</t>
  </si>
  <si>
    <t>ul. Armii Krajowej 101A, 81-824 Sopot</t>
  </si>
  <si>
    <t>PL0037320000477887</t>
  </si>
  <si>
    <t>9.</t>
  </si>
  <si>
    <t>10.</t>
  </si>
  <si>
    <t>11.</t>
  </si>
  <si>
    <t>12.</t>
  </si>
  <si>
    <t>13.</t>
  </si>
  <si>
    <t>C11</t>
  </si>
  <si>
    <t>Centrum Herdera</t>
  </si>
  <si>
    <t>ul. Ogarna 26, 80-826 Gdańsk</t>
  </si>
  <si>
    <t>PL0037310030969451</t>
  </si>
  <si>
    <t>14.</t>
  </si>
  <si>
    <t>15.</t>
  </si>
  <si>
    <t>16.</t>
  </si>
  <si>
    <t>Mieszkanie Służbowe5</t>
  </si>
  <si>
    <t>ul. Piastowska 58/45, 80-332 Gdańsk</t>
  </si>
  <si>
    <t>PL0037310079435200</t>
  </si>
  <si>
    <t>Dom Studencki nr 9</t>
  </si>
  <si>
    <t>ul. Bitwy pod Płowcami 64, 81-731 Sopot</t>
  </si>
  <si>
    <t>PL0037320079789030</t>
  </si>
  <si>
    <t>Mieszkanie Służbowe8</t>
  </si>
  <si>
    <t>ul. Żeromskiego 2Bm9, 84-150 Hel</t>
  </si>
  <si>
    <t>PL0037360068050449</t>
  </si>
  <si>
    <t>Lp</t>
  </si>
  <si>
    <t>Nazwa obiektu</t>
  </si>
  <si>
    <t>Numer PPE</t>
  </si>
  <si>
    <t>Maksymalna moc zamówiona w miesiącu [kW]</t>
  </si>
  <si>
    <t xml:space="preserve">Aktualna taryfa </t>
  </si>
  <si>
    <t>B 21</t>
  </si>
  <si>
    <t>B 22</t>
  </si>
  <si>
    <t>B 23 zima</t>
  </si>
  <si>
    <t>B 23 lato</t>
  </si>
  <si>
    <t xml:space="preserve"> Grupa taryfowa do wyboru</t>
  </si>
  <si>
    <t>Całodobowo</t>
  </si>
  <si>
    <t>Dzienna/ szczytowa</t>
  </si>
  <si>
    <t>Szczyt popołudniowy</t>
  </si>
  <si>
    <t>pozostałe godziny doby</t>
  </si>
  <si>
    <t>G 11</t>
  </si>
  <si>
    <t>G 12</t>
  </si>
  <si>
    <t>G 12w</t>
  </si>
  <si>
    <t>G 12r</t>
  </si>
  <si>
    <t>C 21</t>
  </si>
  <si>
    <t>C 22a</t>
  </si>
  <si>
    <t>C 22b</t>
  </si>
  <si>
    <t>C 23 zima</t>
  </si>
  <si>
    <t>C 23 lato</t>
  </si>
  <si>
    <t>C 11</t>
  </si>
  <si>
    <t>C 12a</t>
  </si>
  <si>
    <t>C 12b</t>
  </si>
  <si>
    <t>C 12w</t>
  </si>
  <si>
    <t>B23</t>
  </si>
  <si>
    <t>Szczyt przedpołudniowy</t>
  </si>
  <si>
    <t>Nocna/ pozaszczytowa</t>
  </si>
  <si>
    <t>Pozostałe godziny doby</t>
  </si>
  <si>
    <t>17.</t>
  </si>
  <si>
    <t>18.</t>
  </si>
  <si>
    <t>19.</t>
  </si>
  <si>
    <t>20.</t>
  </si>
  <si>
    <t>21.</t>
  </si>
  <si>
    <t>22.</t>
  </si>
  <si>
    <t>Dane przyłączy energii elektrycznej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</si>
  <si>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</si>
  <si>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</si>
  <si>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</si>
  <si>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</si>
  <si>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</si>
  <si>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</si>
  <si>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</si>
  <si>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</si>
  <si>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</si>
  <si>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</si>
  <si>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</si>
  <si>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</si>
  <si>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</si>
  <si>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</si>
  <si>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</si>
  <si>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</si>
  <si>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</si>
  <si>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</si>
  <si>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</si>
  <si>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</si>
  <si>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</si>
  <si>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</si>
  <si>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</si>
  <si>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</si>
  <si>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</si>
  <si>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</si>
  <si>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Wybrana grupa taryfowa</t>
  </si>
  <si>
    <t>B22</t>
  </si>
  <si>
    <t>PL0037310002540309</t>
  </si>
  <si>
    <t>7.</t>
  </si>
  <si>
    <t>8.</t>
  </si>
  <si>
    <t>………………………………………………………………
     (podpis i pieczątka Wykonawcy)</t>
  </si>
  <si>
    <r>
      <t xml:space="preserve">Miejscowość ………………………………..dnia……………………r  
     </t>
    </r>
    <r>
      <rPr>
        <b/>
        <sz val="20"/>
        <color indexed="9"/>
        <rFont val="Calibri"/>
        <family val="2"/>
      </rPr>
      <t>(podpis i pieczątka Wykonawcy)</t>
    </r>
  </si>
  <si>
    <t>C22b</t>
  </si>
  <si>
    <t>Mieszkanie Służbowe9</t>
  </si>
  <si>
    <t>Suma planowanego zużycie energii elektrycznej kWh [w 24 m-c ]</t>
  </si>
  <si>
    <t xml:space="preserve">Suma stanowiąca cenę netto [zł] energii czynnej przyłączy w najkorzystniejszej grupie taryfowej w okresie 24 miesięcy </t>
  </si>
  <si>
    <t xml:space="preserve">Suma stanowiąca cenę brutto [zł] energii czynnej przyłączy w najkorzystniejszej grupie taryfowej w okresie 24 miesięcy </t>
  </si>
  <si>
    <t xml:space="preserve">Cena netto [zł] energii czynnej w wybranejj grupie taryfowej w okresie 24 miesięcy </t>
  </si>
  <si>
    <t xml:space="preserve">Iloczyn stanowiący cenę netto [zł] energii w grupach taryfowych w okresie 24 miesięcy </t>
  </si>
  <si>
    <t>Planowane zużycie kWh [24 m-c ]</t>
  </si>
  <si>
    <t>Uwagi</t>
  </si>
  <si>
    <t xml:space="preserve">                                                                                                                                                 FORMULARZ PRZEDMIOTOWO-CENOWY</t>
  </si>
  <si>
    <t xml:space="preserve">Szacowane zużycie energii czynnej [kWh] w okresie od dnia 01.07.2020r. do dnia 30.06.2020r. w strefach czasowych </t>
  </si>
  <si>
    <t xml:space="preserve">Cena jednostkowa netto [zł] za  energię czynną [kWh] w okresie od dnia 01.07.2020r. do dnia 30.06.2020r.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</si>
</sst>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b/>
      <sz val="20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24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20"/>
      <color theme="1"/>
      <name val="Calibri"/>
      <family val="2"/>
    </font>
    <font>
      <b/>
      <i/>
      <sz val="11"/>
      <color theme="1"/>
      <name val="Calibri"/>
      <family val="2"/>
    </font>
    <font>
      <sz val="24"/>
      <color theme="1"/>
      <name val="Calibri"/>
      <family val="2"/>
    </font>
    <font>
      <b/>
      <i/>
      <sz val="10"/>
      <color theme="1"/>
      <name val="Calibri"/>
      <family val="2"/>
    </font>
    <font>
      <sz val="20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medium"/>
    </border>
    <border>
      <left style="thin"/>
      <right style="thin">
        <color rgb="FFFF0000"/>
      </right>
      <top style="medium"/>
      <bottom style="thin">
        <color rgb="FFFF0000"/>
      </bottom>
    </border>
    <border>
      <left/>
      <right style="thin"/>
      <top style="thin"/>
      <bottom style="medium"/>
    </border>
    <border>
      <left style="thin"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medium"/>
    </border>
    <border>
      <left style="thin"/>
      <right style="thin"/>
      <top style="thin">
        <color rgb="FFFF0000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>
        <color rgb="FFFF0000"/>
      </bottom>
    </border>
    <border>
      <left/>
      <right/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 style="medium"/>
    </border>
    <border>
      <left/>
      <right/>
      <top/>
      <bottom style="thin">
        <color rgb="FFFF0000"/>
      </bottom>
    </border>
    <border>
      <left/>
      <right/>
      <top style="thin">
        <color rgb="FFFF0000"/>
      </top>
      <bottom/>
    </border>
    <border>
      <left style="medium"/>
      <right style="thin">
        <color rgb="FFFF0000"/>
      </right>
      <top style="medium"/>
      <bottom style="thin">
        <color rgb="FFFF0000"/>
      </bottom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>
        <color rgb="FFFF0000"/>
      </left>
      <right style="medium"/>
      <top style="thin">
        <color rgb="FFFF0000"/>
      </top>
      <bottom style="thin">
        <color rgb="FFFF0000"/>
      </bottom>
    </border>
    <border>
      <left style="thin">
        <color rgb="FFFF0000"/>
      </left>
      <right style="medium"/>
      <top style="thin">
        <color rgb="FFFF0000"/>
      </top>
      <bottom style="medium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>
        <color rgb="FFFF0000"/>
      </bottom>
    </border>
    <border>
      <left style="medium"/>
      <right/>
      <top style="thin">
        <color rgb="FFFF0000"/>
      </top>
      <bottom style="thin">
        <color rgb="FFFF0000"/>
      </bottom>
    </border>
    <border>
      <left style="medium"/>
      <right/>
      <top style="thin">
        <color rgb="FFFF0000"/>
      </top>
      <bottom style="medium"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 style="thin">
        <color rgb="FFFF0000"/>
      </left>
      <right/>
      <top style="thin"/>
      <bottom style="thin">
        <color rgb="FFFF0000"/>
      </bottom>
    </border>
    <border>
      <left style="thin">
        <color rgb="FFFF0000"/>
      </left>
      <right style="medium"/>
      <top style="thin"/>
      <bottom style="thin">
        <color rgb="FFFF0000"/>
      </bottom>
    </border>
    <border>
      <left style="medium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thin"/>
      <bottom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 style="thin">
        <color rgb="FFFF0000"/>
      </right>
      <top/>
      <bottom style="thin">
        <color rgb="FFFF0000"/>
      </bottom>
    </border>
    <border>
      <left style="thin">
        <color rgb="FFFF0000"/>
      </left>
      <right style="thin"/>
      <top style="thin"/>
      <bottom style="thin"/>
    </border>
    <border>
      <left style="thin"/>
      <right style="thin"/>
      <top style="thin">
        <color rgb="FFFF0000"/>
      </top>
      <bottom style="thin">
        <color rgb="FFFF0000"/>
      </bottom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/>
      <top style="medium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 style="medium"/>
      <bottom style="thin"/>
    </border>
    <border>
      <left style="thin">
        <color rgb="FFFF0000"/>
      </left>
      <right style="medium"/>
      <top/>
      <bottom style="medium">
        <color rgb="FFFF0000"/>
      </bottom>
    </border>
    <border>
      <left style="thin">
        <color rgb="FFFF0000"/>
      </left>
      <right style="medium"/>
      <top style="medium">
        <color rgb="FFFF0000"/>
      </top>
      <bottom style="medium">
        <color rgb="FFFF0000"/>
      </bottom>
    </border>
    <border>
      <left style="thin">
        <color rgb="FFFF0000"/>
      </left>
      <right style="medium"/>
      <top style="medium">
        <color rgb="FFFF0000"/>
      </top>
      <bottom/>
    </border>
    <border>
      <left style="thin"/>
      <right style="thin"/>
      <top/>
      <bottom style="medium"/>
    </border>
    <border>
      <left style="thin">
        <color rgb="FFFF0000"/>
      </left>
      <right style="thin">
        <color rgb="FFFF0000"/>
      </right>
      <top/>
      <bottom style="medium">
        <color rgb="FFFF0000"/>
      </bottom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</border>
    <border>
      <left style="thin">
        <color rgb="FFFF0000"/>
      </left>
      <right style="thin">
        <color rgb="FFFF0000"/>
      </right>
      <top style="medium">
        <color rgb="FFFF0000"/>
      </top>
      <bottom style="medium"/>
    </border>
    <border>
      <left style="medium"/>
      <right/>
      <top style="medium"/>
      <bottom style="medium"/>
    </border>
    <border>
      <left/>
      <right style="thick">
        <color rgb="FFFF0000"/>
      </right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>
        <color rgb="FFFF0000"/>
      </left>
      <right style="medium"/>
      <top style="medium">
        <color theme="1"/>
      </top>
      <bottom style="medium">
        <color rgb="FFFF0000"/>
      </bottom>
    </border>
    <border>
      <left style="thin">
        <color rgb="FFFF0000"/>
      </left>
      <right style="medium"/>
      <top style="medium">
        <color rgb="FFFF0000"/>
      </top>
      <bottom style="medium"/>
    </border>
    <border>
      <left style="medium"/>
      <right style="thin">
        <color rgb="FFFF0000"/>
      </right>
      <top style="thin">
        <color rgb="FFFF0000"/>
      </top>
      <bottom/>
    </border>
    <border>
      <left style="medium"/>
      <right style="thin">
        <color rgb="FFFF0000"/>
      </right>
      <top/>
      <bottom style="thin">
        <color rgb="FFFF0000"/>
      </bottom>
    </border>
    <border>
      <left style="medium"/>
      <right style="thin">
        <color rgb="FFFF0000"/>
      </right>
      <top/>
      <bottom style="medium"/>
    </border>
    <border>
      <left style="thin">
        <color rgb="FFFF0000"/>
      </left>
      <right style="thin">
        <color rgb="FFFF0000"/>
      </right>
      <top style="medium"/>
      <bottom/>
    </border>
    <border>
      <left style="thin">
        <color rgb="FFFF0000"/>
      </left>
      <right style="thin">
        <color rgb="FFFF0000"/>
      </right>
      <top/>
      <bottom/>
    </border>
    <border>
      <left style="thin">
        <color rgb="FFFF0000"/>
      </left>
      <right style="thin">
        <color rgb="FFFF0000"/>
      </right>
      <top/>
      <bottom style="medium"/>
    </border>
    <border>
      <left style="thin">
        <color rgb="FFFF0000"/>
      </left>
      <right style="medium"/>
      <top style="medium"/>
      <bottom/>
    </border>
    <border>
      <left style="thin">
        <color rgb="FFFF0000"/>
      </left>
      <right style="medium"/>
      <top/>
      <bottom/>
    </border>
    <border>
      <left style="thin">
        <color rgb="FFFF0000"/>
      </left>
      <right style="medium"/>
      <top/>
      <bottom style="medium"/>
    </border>
    <border>
      <left style="thin">
        <color rgb="FFFF0000"/>
      </left>
      <right style="thin">
        <color rgb="FFFF0000"/>
      </right>
      <top style="medium"/>
      <bottom style="medium">
        <color rgb="FFFF0000"/>
      </bottom>
    </border>
    <border>
      <left style="thin">
        <color rgb="FFFF0000"/>
      </left>
      <right style="medium"/>
      <top style="medium"/>
      <bottom style="medium">
        <color rgb="FFFF0000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 style="thin">
        <color rgb="FFFF0000"/>
      </left>
      <right style="thin">
        <color rgb="FFFF0000"/>
      </right>
      <top style="medium">
        <color rgb="FFFF0000"/>
      </top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50" fillId="0" borderId="10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4" xfId="0" applyFont="1" applyFill="1" applyBorder="1" applyAlignment="1">
      <alignment/>
    </xf>
    <xf numFmtId="0" fontId="50" fillId="0" borderId="15" xfId="0" applyFont="1" applyBorder="1" applyAlignment="1">
      <alignment/>
    </xf>
    <xf numFmtId="0" fontId="51" fillId="0" borderId="0" xfId="0" applyFont="1" applyAlignment="1">
      <alignment/>
    </xf>
    <xf numFmtId="0" fontId="50" fillId="0" borderId="16" xfId="0" applyFont="1" applyFill="1" applyBorder="1" applyAlignment="1">
      <alignment/>
    </xf>
    <xf numFmtId="3" fontId="50" fillId="7" borderId="10" xfId="0" applyNumberFormat="1" applyFont="1" applyFill="1" applyBorder="1" applyAlignment="1">
      <alignment/>
    </xf>
    <xf numFmtId="3" fontId="50" fillId="7" borderId="14" xfId="0" applyNumberFormat="1" applyFont="1" applyFill="1" applyBorder="1" applyAlignment="1">
      <alignment/>
    </xf>
    <xf numFmtId="0" fontId="50" fillId="7" borderId="10" xfId="0" applyFont="1" applyFill="1" applyBorder="1" applyAlignment="1">
      <alignment/>
    </xf>
    <xf numFmtId="0" fontId="50" fillId="7" borderId="14" xfId="0" applyFont="1" applyFill="1" applyBorder="1" applyAlignment="1">
      <alignment/>
    </xf>
    <xf numFmtId="0" fontId="50" fillId="0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50" fillId="0" borderId="19" xfId="0" applyFont="1" applyFill="1" applyBorder="1" applyAlignment="1">
      <alignment/>
    </xf>
    <xf numFmtId="0" fontId="50" fillId="0" borderId="20" xfId="0" applyFont="1" applyFill="1" applyBorder="1" applyAlignment="1">
      <alignment/>
    </xf>
    <xf numFmtId="0" fontId="50" fillId="0" borderId="21" xfId="0" applyFont="1" applyFill="1" applyBorder="1" applyAlignment="1">
      <alignment/>
    </xf>
    <xf numFmtId="0" fontId="50" fillId="0" borderId="22" xfId="0" applyFont="1" applyFill="1" applyBorder="1" applyAlignment="1">
      <alignment/>
    </xf>
    <xf numFmtId="0" fontId="50" fillId="0" borderId="23" xfId="0" applyFont="1" applyFill="1" applyBorder="1" applyAlignment="1">
      <alignment/>
    </xf>
    <xf numFmtId="0" fontId="50" fillId="0" borderId="24" xfId="0" applyFont="1" applyFill="1" applyBorder="1" applyAlignment="1">
      <alignment/>
    </xf>
    <xf numFmtId="0" fontId="50" fillId="33" borderId="25" xfId="0" applyFont="1" applyFill="1" applyBorder="1" applyAlignment="1">
      <alignment/>
    </xf>
    <xf numFmtId="0" fontId="50" fillId="33" borderId="26" xfId="0" applyFont="1" applyFill="1" applyBorder="1" applyAlignment="1">
      <alignment/>
    </xf>
    <xf numFmtId="0" fontId="50" fillId="0" borderId="27" xfId="0" applyFont="1" applyFill="1" applyBorder="1" applyAlignment="1">
      <alignment/>
    </xf>
    <xf numFmtId="0" fontId="50" fillId="33" borderId="28" xfId="0" applyFont="1" applyFill="1" applyBorder="1" applyAlignment="1">
      <alignment/>
    </xf>
    <xf numFmtId="0" fontId="50" fillId="33" borderId="29" xfId="0" applyFont="1" applyFill="1" applyBorder="1" applyAlignment="1">
      <alignment/>
    </xf>
    <xf numFmtId="0" fontId="50" fillId="33" borderId="30" xfId="0" applyFont="1" applyFill="1" applyBorder="1" applyAlignment="1">
      <alignment/>
    </xf>
    <xf numFmtId="0" fontId="50" fillId="33" borderId="31" xfId="0" applyFont="1" applyFill="1" applyBorder="1" applyAlignment="1">
      <alignment/>
    </xf>
    <xf numFmtId="0" fontId="50" fillId="0" borderId="32" xfId="0" applyFont="1" applyFill="1" applyBorder="1" applyAlignment="1">
      <alignment/>
    </xf>
    <xf numFmtId="3" fontId="50" fillId="7" borderId="33" xfId="0" applyNumberFormat="1" applyFont="1" applyFill="1" applyBorder="1" applyAlignment="1">
      <alignment/>
    </xf>
    <xf numFmtId="0" fontId="50" fillId="0" borderId="12" xfId="0" applyFont="1" applyFill="1" applyBorder="1" applyAlignment="1">
      <alignment/>
    </xf>
    <xf numFmtId="0" fontId="50" fillId="0" borderId="34" xfId="0" applyFont="1" applyFill="1" applyBorder="1" applyAlignment="1">
      <alignment/>
    </xf>
    <xf numFmtId="0" fontId="50" fillId="0" borderId="13" xfId="0" applyFont="1" applyFill="1" applyBorder="1" applyAlignment="1">
      <alignment/>
    </xf>
    <xf numFmtId="0" fontId="50" fillId="0" borderId="35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50" fillId="7" borderId="33" xfId="0" applyFont="1" applyFill="1" applyBorder="1" applyAlignment="1">
      <alignment/>
    </xf>
    <xf numFmtId="0" fontId="50" fillId="7" borderId="13" xfId="0" applyFont="1" applyFill="1" applyBorder="1" applyAlignment="1">
      <alignment/>
    </xf>
    <xf numFmtId="0" fontId="50" fillId="7" borderId="34" xfId="0" applyFont="1" applyFill="1" applyBorder="1" applyAlignment="1">
      <alignment/>
    </xf>
    <xf numFmtId="0" fontId="50" fillId="33" borderId="36" xfId="0" applyFont="1" applyFill="1" applyBorder="1" applyAlignment="1">
      <alignment/>
    </xf>
    <xf numFmtId="0" fontId="50" fillId="33" borderId="37" xfId="0" applyFont="1" applyFill="1" applyBorder="1" applyAlignment="1">
      <alignment/>
    </xf>
    <xf numFmtId="0" fontId="50" fillId="33" borderId="38" xfId="0" applyFont="1" applyFill="1" applyBorder="1" applyAlignment="1">
      <alignment/>
    </xf>
    <xf numFmtId="0" fontId="50" fillId="33" borderId="39" xfId="0" applyFont="1" applyFill="1" applyBorder="1" applyAlignment="1">
      <alignment/>
    </xf>
    <xf numFmtId="0" fontId="50" fillId="33" borderId="40" xfId="0" applyFont="1" applyFill="1" applyBorder="1" applyAlignment="1">
      <alignment/>
    </xf>
    <xf numFmtId="0" fontId="50" fillId="33" borderId="41" xfId="0" applyFont="1" applyFill="1" applyBorder="1" applyAlignment="1">
      <alignment/>
    </xf>
    <xf numFmtId="0" fontId="50" fillId="0" borderId="42" xfId="0" applyFont="1" applyFill="1" applyBorder="1" applyAlignment="1">
      <alignment/>
    </xf>
    <xf numFmtId="0" fontId="50" fillId="0" borderId="43" xfId="0" applyFont="1" applyFill="1" applyBorder="1" applyAlignment="1">
      <alignment/>
    </xf>
    <xf numFmtId="0" fontId="50" fillId="33" borderId="44" xfId="0" applyFont="1" applyFill="1" applyBorder="1" applyAlignment="1">
      <alignment/>
    </xf>
    <xf numFmtId="0" fontId="50" fillId="33" borderId="45" xfId="0" applyFont="1" applyFill="1" applyBorder="1" applyAlignment="1">
      <alignment/>
    </xf>
    <xf numFmtId="0" fontId="50" fillId="0" borderId="46" xfId="0" applyFont="1" applyFill="1" applyBorder="1" applyAlignment="1">
      <alignment/>
    </xf>
    <xf numFmtId="0" fontId="50" fillId="0" borderId="47" xfId="0" applyFont="1" applyBorder="1" applyAlignment="1">
      <alignment/>
    </xf>
    <xf numFmtId="0" fontId="50" fillId="0" borderId="48" xfId="0" applyFont="1" applyFill="1" applyBorder="1" applyAlignment="1">
      <alignment/>
    </xf>
    <xf numFmtId="0" fontId="50" fillId="33" borderId="49" xfId="0" applyFont="1" applyFill="1" applyBorder="1" applyAlignment="1">
      <alignment/>
    </xf>
    <xf numFmtId="0" fontId="50" fillId="0" borderId="50" xfId="0" applyFont="1" applyFill="1" applyBorder="1" applyAlignment="1">
      <alignment/>
    </xf>
    <xf numFmtId="0" fontId="50" fillId="0" borderId="51" xfId="0" applyFont="1" applyFill="1" applyBorder="1" applyAlignment="1">
      <alignment/>
    </xf>
    <xf numFmtId="0" fontId="50" fillId="0" borderId="52" xfId="0" applyFont="1" applyFill="1" applyBorder="1" applyAlignment="1">
      <alignment/>
    </xf>
    <xf numFmtId="0" fontId="50" fillId="33" borderId="53" xfId="0" applyFont="1" applyFill="1" applyBorder="1" applyAlignment="1">
      <alignment/>
    </xf>
    <xf numFmtId="0" fontId="50" fillId="33" borderId="54" xfId="0" applyFont="1" applyFill="1" applyBorder="1" applyAlignment="1">
      <alignment/>
    </xf>
    <xf numFmtId="0" fontId="50" fillId="33" borderId="55" xfId="0" applyFont="1" applyFill="1" applyBorder="1" applyAlignment="1">
      <alignment/>
    </xf>
    <xf numFmtId="0" fontId="52" fillId="2" borderId="56" xfId="0" applyFont="1" applyFill="1" applyBorder="1" applyAlignment="1">
      <alignment horizontal="center" vertical="center" wrapText="1"/>
    </xf>
    <xf numFmtId="0" fontId="50" fillId="0" borderId="57" xfId="0" applyFont="1" applyFill="1" applyBorder="1" applyAlignment="1">
      <alignment/>
    </xf>
    <xf numFmtId="0" fontId="50" fillId="33" borderId="58" xfId="0" applyFont="1" applyFill="1" applyBorder="1" applyAlignment="1">
      <alignment/>
    </xf>
    <xf numFmtId="0" fontId="50" fillId="33" borderId="59" xfId="0" applyFont="1" applyFill="1" applyBorder="1" applyAlignment="1">
      <alignment/>
    </xf>
    <xf numFmtId="0" fontId="53" fillId="2" borderId="60" xfId="0" applyFont="1" applyFill="1" applyBorder="1" applyAlignment="1">
      <alignment horizontal="center" vertical="center" wrapText="1"/>
    </xf>
    <xf numFmtId="0" fontId="53" fillId="2" borderId="61" xfId="0" applyFont="1" applyFill="1" applyBorder="1" applyAlignment="1">
      <alignment horizontal="center" vertical="center" wrapText="1"/>
    </xf>
    <xf numFmtId="0" fontId="53" fillId="2" borderId="19" xfId="0" applyFont="1" applyFill="1" applyBorder="1" applyAlignment="1">
      <alignment horizontal="center" vertical="center" wrapText="1"/>
    </xf>
    <xf numFmtId="0" fontId="53" fillId="2" borderId="20" xfId="0" applyFont="1" applyFill="1" applyBorder="1" applyAlignment="1">
      <alignment horizontal="center" vertical="center" wrapText="1"/>
    </xf>
    <xf numFmtId="0" fontId="53" fillId="2" borderId="50" xfId="0" applyFont="1" applyFill="1" applyBorder="1" applyAlignment="1">
      <alignment horizontal="center" vertical="center" wrapText="1"/>
    </xf>
    <xf numFmtId="0" fontId="53" fillId="2" borderId="51" xfId="0" applyFont="1" applyFill="1" applyBorder="1" applyAlignment="1">
      <alignment horizontal="center" vertical="center" wrapText="1"/>
    </xf>
    <xf numFmtId="0" fontId="53" fillId="2" borderId="17" xfId="0" applyFont="1" applyFill="1" applyBorder="1" applyAlignment="1">
      <alignment horizontal="center" vertical="center" wrapText="1"/>
    </xf>
    <xf numFmtId="0" fontId="53" fillId="2" borderId="13" xfId="0" applyFont="1" applyFill="1" applyBorder="1" applyAlignment="1">
      <alignment horizontal="center" vertical="center" wrapText="1"/>
    </xf>
    <xf numFmtId="0" fontId="53" fillId="2" borderId="34" xfId="0" applyFont="1" applyFill="1" applyBorder="1" applyAlignment="1">
      <alignment horizontal="center" vertical="center" wrapText="1"/>
    </xf>
    <xf numFmtId="0" fontId="52" fillId="34" borderId="62" xfId="0" applyFont="1" applyFill="1" applyBorder="1" applyAlignment="1">
      <alignment horizontal="center" vertical="center" wrapText="1"/>
    </xf>
    <xf numFmtId="0" fontId="52" fillId="34" borderId="63" xfId="0" applyFont="1" applyFill="1" applyBorder="1" applyAlignment="1">
      <alignment horizontal="center" vertical="center" wrapText="1"/>
    </xf>
    <xf numFmtId="0" fontId="52" fillId="34" borderId="48" xfId="0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 wrapText="1"/>
    </xf>
    <xf numFmtId="0" fontId="52" fillId="34" borderId="43" xfId="0" applyFont="1" applyFill="1" applyBorder="1" applyAlignment="1">
      <alignment horizontal="center" vertical="center" wrapText="1"/>
    </xf>
    <xf numFmtId="0" fontId="52" fillId="34" borderId="64" xfId="0" applyFont="1" applyFill="1" applyBorder="1" applyAlignment="1">
      <alignment horizontal="center" vertical="center" wrapText="1"/>
    </xf>
    <xf numFmtId="0" fontId="54" fillId="34" borderId="62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vertical="center"/>
    </xf>
    <xf numFmtId="0" fontId="50" fillId="33" borderId="65" xfId="0" applyFont="1" applyFill="1" applyBorder="1" applyAlignment="1">
      <alignment/>
    </xf>
    <xf numFmtId="0" fontId="50" fillId="0" borderId="64" xfId="0" applyFont="1" applyFill="1" applyBorder="1" applyAlignment="1">
      <alignment/>
    </xf>
    <xf numFmtId="0" fontId="50" fillId="33" borderId="66" xfId="0" applyFont="1" applyFill="1" applyBorder="1" applyAlignment="1">
      <alignment/>
    </xf>
    <xf numFmtId="0" fontId="50" fillId="33" borderId="67" xfId="0" applyFont="1" applyFill="1" applyBorder="1" applyAlignment="1">
      <alignment/>
    </xf>
    <xf numFmtId="0" fontId="50" fillId="0" borderId="68" xfId="0" applyFont="1" applyFill="1" applyBorder="1" applyAlignment="1">
      <alignment/>
    </xf>
    <xf numFmtId="0" fontId="50" fillId="34" borderId="69" xfId="0" applyFont="1" applyFill="1" applyBorder="1" applyAlignment="1">
      <alignment/>
    </xf>
    <xf numFmtId="0" fontId="50" fillId="0" borderId="60" xfId="0" applyFont="1" applyFill="1" applyBorder="1" applyAlignment="1">
      <alignment/>
    </xf>
    <xf numFmtId="0" fontId="50" fillId="0" borderId="12" xfId="57" applyFont="1" applyBorder="1">
      <alignment/>
      <protection/>
    </xf>
    <xf numFmtId="3" fontId="50" fillId="7" borderId="0" xfId="57" applyNumberFormat="1" applyFont="1" applyFill="1">
      <alignment/>
      <protection/>
    </xf>
    <xf numFmtId="0" fontId="50" fillId="0" borderId="11" xfId="57" applyFont="1" applyFill="1" applyBorder="1">
      <alignment/>
      <protection/>
    </xf>
    <xf numFmtId="0" fontId="50" fillId="0" borderId="12" xfId="57" applyFont="1" applyFill="1" applyBorder="1">
      <alignment/>
      <protection/>
    </xf>
    <xf numFmtId="0" fontId="50" fillId="0" borderId="13" xfId="57" applyFont="1" applyBorder="1">
      <alignment/>
      <protection/>
    </xf>
    <xf numFmtId="3" fontId="50" fillId="0" borderId="34" xfId="57" applyNumberFormat="1" applyFont="1" applyFill="1" applyBorder="1">
      <alignment/>
      <protection/>
    </xf>
    <xf numFmtId="3" fontId="50" fillId="7" borderId="10" xfId="57" applyNumberFormat="1" applyFont="1" applyFill="1" applyBorder="1">
      <alignment/>
      <protection/>
    </xf>
    <xf numFmtId="0" fontId="50" fillId="0" borderId="10" xfId="57" applyFont="1" applyFill="1" applyBorder="1">
      <alignment/>
      <protection/>
    </xf>
    <xf numFmtId="3" fontId="50" fillId="0" borderId="13" xfId="57" applyNumberFormat="1" applyFont="1" applyFill="1" applyBorder="1">
      <alignment/>
      <protection/>
    </xf>
    <xf numFmtId="3" fontId="50" fillId="0" borderId="10" xfId="57" applyNumberFormat="1" applyFont="1" applyFill="1" applyBorder="1">
      <alignment/>
      <protection/>
    </xf>
    <xf numFmtId="0" fontId="50" fillId="0" borderId="15" xfId="57" applyFont="1" applyBorder="1">
      <alignment/>
      <protection/>
    </xf>
    <xf numFmtId="3" fontId="50" fillId="0" borderId="14" xfId="57" applyNumberFormat="1" applyFont="1" applyFill="1" applyBorder="1">
      <alignment/>
      <protection/>
    </xf>
    <xf numFmtId="3" fontId="50" fillId="7" borderId="33" xfId="57" applyNumberFormat="1" applyFont="1" applyFill="1" applyBorder="1">
      <alignment/>
      <protection/>
    </xf>
    <xf numFmtId="0" fontId="50" fillId="0" borderId="43" xfId="57" applyFont="1" applyBorder="1">
      <alignment/>
      <protection/>
    </xf>
    <xf numFmtId="3" fontId="50" fillId="0" borderId="48" xfId="57" applyNumberFormat="1" applyFont="1" applyFill="1" applyBorder="1">
      <alignment/>
      <protection/>
    </xf>
    <xf numFmtId="0" fontId="50" fillId="0" borderId="13" xfId="57" applyFont="1" applyFill="1" applyBorder="1">
      <alignment/>
      <protection/>
    </xf>
    <xf numFmtId="0" fontId="50" fillId="7" borderId="14" xfId="57" applyFont="1" applyFill="1" applyBorder="1">
      <alignment/>
      <protection/>
    </xf>
    <xf numFmtId="3" fontId="50" fillId="7" borderId="34" xfId="57" applyNumberFormat="1" applyFont="1" applyFill="1" applyBorder="1">
      <alignment/>
      <protection/>
    </xf>
    <xf numFmtId="0" fontId="50" fillId="0" borderId="34" xfId="57" applyFont="1" applyFill="1" applyBorder="1">
      <alignment/>
      <protection/>
    </xf>
    <xf numFmtId="0" fontId="50" fillId="7" borderId="10" xfId="57" applyFont="1" applyFill="1" applyBorder="1">
      <alignment/>
      <protection/>
    </xf>
    <xf numFmtId="3" fontId="50" fillId="0" borderId="11" xfId="0" applyNumberFormat="1" applyFont="1" applyFill="1" applyBorder="1" applyAlignment="1">
      <alignment/>
    </xf>
    <xf numFmtId="3" fontId="50" fillId="0" borderId="34" xfId="0" applyNumberFormat="1" applyFont="1" applyFill="1" applyBorder="1" applyAlignment="1">
      <alignment/>
    </xf>
    <xf numFmtId="3" fontId="50" fillId="7" borderId="14" xfId="57" applyNumberFormat="1" applyFont="1" applyFill="1" applyBorder="1">
      <alignment/>
      <protection/>
    </xf>
    <xf numFmtId="3" fontId="50" fillId="0" borderId="0" xfId="0" applyNumberFormat="1" applyFont="1" applyAlignment="1">
      <alignment/>
    </xf>
    <xf numFmtId="0" fontId="50" fillId="0" borderId="70" xfId="0" applyFont="1" applyBorder="1" applyAlignment="1">
      <alignment/>
    </xf>
    <xf numFmtId="0" fontId="0" fillId="0" borderId="70" xfId="0" applyBorder="1" applyAlignment="1">
      <alignment/>
    </xf>
    <xf numFmtId="0" fontId="50" fillId="0" borderId="17" xfId="0" applyFont="1" applyBorder="1" applyAlignment="1">
      <alignment/>
    </xf>
    <xf numFmtId="3" fontId="50" fillId="7" borderId="71" xfId="57" applyNumberFormat="1" applyFont="1" applyFill="1" applyBorder="1">
      <alignment/>
      <protection/>
    </xf>
    <xf numFmtId="3" fontId="50" fillId="7" borderId="42" xfId="57" applyNumberFormat="1" applyFont="1" applyFill="1" applyBorder="1">
      <alignment/>
      <protection/>
    </xf>
    <xf numFmtId="0" fontId="50" fillId="0" borderId="72" xfId="0" applyFont="1" applyBorder="1" applyAlignment="1">
      <alignment/>
    </xf>
    <xf numFmtId="0" fontId="50" fillId="0" borderId="43" xfId="0" applyFont="1" applyBorder="1" applyAlignment="1">
      <alignment/>
    </xf>
    <xf numFmtId="0" fontId="50" fillId="0" borderId="73" xfId="0" applyFont="1" applyBorder="1" applyAlignment="1">
      <alignment/>
    </xf>
    <xf numFmtId="0" fontId="50" fillId="0" borderId="19" xfId="57" applyFont="1" applyFill="1" applyBorder="1">
      <alignment/>
      <protection/>
    </xf>
    <xf numFmtId="0" fontId="50" fillId="0" borderId="50" xfId="57" applyFont="1" applyFill="1" applyBorder="1">
      <alignment/>
      <protection/>
    </xf>
    <xf numFmtId="3" fontId="50" fillId="7" borderId="74" xfId="57" applyNumberFormat="1" applyFont="1" applyFill="1" applyBorder="1">
      <alignment/>
      <protection/>
    </xf>
    <xf numFmtId="3" fontId="50" fillId="7" borderId="13" xfId="57" applyNumberFormat="1" applyFont="1" applyFill="1" applyBorder="1">
      <alignment/>
      <protection/>
    </xf>
    <xf numFmtId="3" fontId="50" fillId="0" borderId="35" xfId="57" applyNumberFormat="1" applyFont="1" applyFill="1" applyBorder="1">
      <alignment/>
      <protection/>
    </xf>
    <xf numFmtId="3" fontId="50" fillId="7" borderId="15" xfId="57" applyNumberFormat="1" applyFont="1" applyFill="1" applyBorder="1">
      <alignment/>
      <protection/>
    </xf>
    <xf numFmtId="0" fontId="50" fillId="7" borderId="42" xfId="0" applyFont="1" applyFill="1" applyBorder="1" applyAlignment="1">
      <alignment/>
    </xf>
    <xf numFmtId="0" fontId="50" fillId="0" borderId="75" xfId="0" applyFont="1" applyBorder="1" applyAlignment="1">
      <alignment/>
    </xf>
    <xf numFmtId="0" fontId="50" fillId="0" borderId="76" xfId="0" applyFont="1" applyBorder="1" applyAlignment="1">
      <alignment/>
    </xf>
    <xf numFmtId="0" fontId="50" fillId="0" borderId="77" xfId="0" applyFont="1" applyBorder="1" applyAlignment="1">
      <alignment/>
    </xf>
    <xf numFmtId="3" fontId="50" fillId="34" borderId="34" xfId="57" applyNumberFormat="1" applyFont="1" applyFill="1" applyBorder="1">
      <alignment/>
      <protection/>
    </xf>
    <xf numFmtId="3" fontId="50" fillId="34" borderId="35" xfId="57" applyNumberFormat="1" applyFont="1" applyFill="1" applyBorder="1">
      <alignment/>
      <protection/>
    </xf>
    <xf numFmtId="0" fontId="50" fillId="7" borderId="16" xfId="0" applyFont="1" applyFill="1" applyBorder="1" applyAlignment="1">
      <alignment/>
    </xf>
    <xf numFmtId="0" fontId="50" fillId="7" borderId="43" xfId="0" applyFont="1" applyFill="1" applyBorder="1" applyAlignment="1">
      <alignment/>
    </xf>
    <xf numFmtId="0" fontId="50" fillId="0" borderId="78" xfId="0" applyFont="1" applyBorder="1" applyAlignment="1">
      <alignment/>
    </xf>
    <xf numFmtId="0" fontId="5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5" fillId="0" borderId="0" xfId="0" applyFont="1" applyFill="1" applyAlignment="1">
      <alignment horizontal="center" wrapText="1"/>
    </xf>
    <xf numFmtId="0" fontId="50" fillId="33" borderId="79" xfId="0" applyFont="1" applyFill="1" applyBorder="1" applyAlignment="1">
      <alignment wrapText="1"/>
    </xf>
    <xf numFmtId="0" fontId="0" fillId="33" borderId="80" xfId="0" applyFill="1" applyBorder="1" applyAlignment="1">
      <alignment wrapText="1"/>
    </xf>
    <xf numFmtId="0" fontId="0" fillId="33" borderId="81" xfId="0" applyFill="1" applyBorder="1" applyAlignment="1">
      <alignment wrapText="1"/>
    </xf>
    <xf numFmtId="0" fontId="50" fillId="0" borderId="71" xfId="0" applyFont="1" applyBorder="1" applyAlignment="1">
      <alignment horizontal="center" vertical="center" wrapText="1"/>
    </xf>
    <xf numFmtId="0" fontId="50" fillId="0" borderId="60" xfId="0" applyFont="1" applyBorder="1" applyAlignment="1">
      <alignment horizontal="center" vertical="center" wrapText="1"/>
    </xf>
    <xf numFmtId="0" fontId="50" fillId="0" borderId="56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62" xfId="0" applyFont="1" applyBorder="1" applyAlignment="1">
      <alignment horizontal="center" vertical="center" wrapText="1"/>
    </xf>
    <xf numFmtId="0" fontId="50" fillId="0" borderId="82" xfId="0" applyFont="1" applyBorder="1" applyAlignment="1">
      <alignment horizontal="center" vertical="center" wrapText="1"/>
    </xf>
    <xf numFmtId="3" fontId="50" fillId="0" borderId="23" xfId="0" applyNumberFormat="1" applyFont="1" applyBorder="1" applyAlignment="1">
      <alignment horizontal="center" vertical="center" wrapText="1"/>
    </xf>
    <xf numFmtId="3" fontId="50" fillId="0" borderId="62" xfId="0" applyNumberFormat="1" applyFont="1" applyBorder="1" applyAlignment="1">
      <alignment horizontal="center" vertical="center" wrapText="1"/>
    </xf>
    <xf numFmtId="3" fontId="50" fillId="0" borderId="82" xfId="0" applyNumberFormat="1" applyFont="1" applyBorder="1" applyAlignment="1">
      <alignment horizontal="center" vertical="center" wrapText="1"/>
    </xf>
    <xf numFmtId="0" fontId="50" fillId="33" borderId="83" xfId="0" applyFont="1" applyFill="1" applyBorder="1" applyAlignment="1">
      <alignment wrapText="1"/>
    </xf>
    <xf numFmtId="0" fontId="0" fillId="33" borderId="84" xfId="0" applyFill="1" applyBorder="1" applyAlignment="1">
      <alignment wrapText="1"/>
    </xf>
    <xf numFmtId="0" fontId="0" fillId="33" borderId="85" xfId="0" applyFill="1" applyBorder="1" applyAlignment="1">
      <alignment wrapText="1"/>
    </xf>
    <xf numFmtId="0" fontId="54" fillId="2" borderId="86" xfId="0" applyFont="1" applyFill="1" applyBorder="1" applyAlignment="1">
      <alignment horizontal="center" vertical="center" wrapText="1"/>
    </xf>
    <xf numFmtId="0" fontId="54" fillId="2" borderId="87" xfId="0" applyFont="1" applyFill="1" applyBorder="1" applyAlignment="1">
      <alignment horizontal="center" vertical="center" wrapText="1"/>
    </xf>
    <xf numFmtId="0" fontId="0" fillId="2" borderId="74" xfId="0" applyFill="1" applyBorder="1" applyAlignment="1">
      <alignment horizontal="center" wrapText="1"/>
    </xf>
    <xf numFmtId="0" fontId="0" fillId="2" borderId="88" xfId="0" applyFill="1" applyBorder="1" applyAlignment="1">
      <alignment horizontal="center" wrapText="1"/>
    </xf>
    <xf numFmtId="0" fontId="0" fillId="2" borderId="89" xfId="0" applyFill="1" applyBorder="1" applyAlignment="1">
      <alignment horizontal="center" wrapText="1"/>
    </xf>
    <xf numFmtId="0" fontId="0" fillId="2" borderId="90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91" xfId="0" applyFill="1" applyBorder="1" applyAlignment="1">
      <alignment horizontal="center" wrapText="1"/>
    </xf>
    <xf numFmtId="0" fontId="0" fillId="2" borderId="92" xfId="0" applyFill="1" applyBorder="1" applyAlignment="1">
      <alignment horizontal="center" wrapText="1"/>
    </xf>
    <xf numFmtId="0" fontId="0" fillId="2" borderId="70" xfId="0" applyFill="1" applyBorder="1" applyAlignment="1">
      <alignment horizontal="center" wrapText="1"/>
    </xf>
    <xf numFmtId="0" fontId="0" fillId="2" borderId="93" xfId="0" applyFill="1" applyBorder="1" applyAlignment="1">
      <alignment horizontal="center" wrapText="1"/>
    </xf>
    <xf numFmtId="0" fontId="45" fillId="2" borderId="94" xfId="0" applyFont="1" applyFill="1" applyBorder="1" applyAlignment="1">
      <alignment horizontal="center" wrapText="1"/>
    </xf>
    <xf numFmtId="0" fontId="45" fillId="2" borderId="22" xfId="0" applyFont="1" applyFill="1" applyBorder="1" applyAlignment="1">
      <alignment horizontal="center" wrapText="1"/>
    </xf>
    <xf numFmtId="0" fontId="45" fillId="2" borderId="95" xfId="0" applyFont="1" applyFill="1" applyBorder="1" applyAlignment="1">
      <alignment horizontal="center" wrapText="1"/>
    </xf>
    <xf numFmtId="0" fontId="45" fillId="2" borderId="96" xfId="0" applyFont="1" applyFill="1" applyBorder="1" applyAlignment="1">
      <alignment horizontal="center" wrapText="1"/>
    </xf>
    <xf numFmtId="0" fontId="45" fillId="2" borderId="97" xfId="0" applyFont="1" applyFill="1" applyBorder="1" applyAlignment="1">
      <alignment horizontal="center" wrapText="1"/>
    </xf>
    <xf numFmtId="0" fontId="45" fillId="2" borderId="98" xfId="0" applyFont="1" applyFill="1" applyBorder="1" applyAlignment="1">
      <alignment horizontal="center" wrapText="1"/>
    </xf>
    <xf numFmtId="0" fontId="56" fillId="2" borderId="94" xfId="0" applyFont="1" applyFill="1" applyBorder="1" applyAlignment="1">
      <alignment horizontal="center" vertical="center" wrapText="1"/>
    </xf>
    <xf numFmtId="0" fontId="56" fillId="2" borderId="88" xfId="0" applyFont="1" applyFill="1" applyBorder="1" applyAlignment="1">
      <alignment horizontal="center" vertical="center" wrapText="1"/>
    </xf>
    <xf numFmtId="0" fontId="56" fillId="2" borderId="95" xfId="0" applyFont="1" applyFill="1" applyBorder="1" applyAlignment="1">
      <alignment horizontal="center" vertical="center" wrapText="1"/>
    </xf>
    <xf numFmtId="0" fontId="56" fillId="2" borderId="0" xfId="0" applyFont="1" applyFill="1" applyBorder="1" applyAlignment="1">
      <alignment horizontal="center" vertical="center" wrapText="1"/>
    </xf>
    <xf numFmtId="0" fontId="56" fillId="2" borderId="97" xfId="0" applyFont="1" applyFill="1" applyBorder="1" applyAlignment="1">
      <alignment horizontal="center" vertical="center" wrapText="1"/>
    </xf>
    <xf numFmtId="0" fontId="56" fillId="2" borderId="70" xfId="0" applyFont="1" applyFill="1" applyBorder="1" applyAlignment="1">
      <alignment horizontal="center" vertical="center" wrapText="1"/>
    </xf>
    <xf numFmtId="3" fontId="45" fillId="7" borderId="99" xfId="0" applyNumberFormat="1" applyFont="1" applyFill="1" applyBorder="1" applyAlignment="1">
      <alignment horizontal="center" vertical="center" wrapText="1"/>
    </xf>
    <xf numFmtId="3" fontId="45" fillId="7" borderId="100" xfId="0" applyNumberFormat="1" applyFont="1" applyFill="1" applyBorder="1" applyAlignment="1">
      <alignment horizontal="center" vertical="center" wrapText="1"/>
    </xf>
    <xf numFmtId="3" fontId="45" fillId="7" borderId="101" xfId="0" applyNumberFormat="1" applyFont="1" applyFill="1" applyBorder="1" applyAlignment="1">
      <alignment horizontal="center" vertical="center" wrapText="1"/>
    </xf>
    <xf numFmtId="0" fontId="50" fillId="33" borderId="102" xfId="0" applyFont="1" applyFill="1" applyBorder="1" applyAlignment="1">
      <alignment wrapText="1"/>
    </xf>
    <xf numFmtId="0" fontId="0" fillId="33" borderId="103" xfId="0" applyFill="1" applyBorder="1" applyAlignment="1">
      <alignment wrapText="1"/>
    </xf>
    <xf numFmtId="0" fontId="50" fillId="0" borderId="11" xfId="57" applyFont="1" applyBorder="1" applyAlignment="1">
      <alignment horizontal="center" vertical="center" wrapText="1"/>
      <protection/>
    </xf>
    <xf numFmtId="0" fontId="50" fillId="0" borderId="10" xfId="57" applyFont="1" applyBorder="1" applyAlignment="1">
      <alignment horizontal="center" vertical="center" wrapText="1"/>
      <protection/>
    </xf>
    <xf numFmtId="0" fontId="50" fillId="0" borderId="16" xfId="57" applyFont="1" applyBorder="1" applyAlignment="1">
      <alignment horizontal="center" vertical="center" wrapText="1"/>
      <protection/>
    </xf>
    <xf numFmtId="3" fontId="50" fillId="34" borderId="23" xfId="57" applyNumberFormat="1" applyFont="1" applyFill="1" applyBorder="1" applyAlignment="1">
      <alignment horizontal="center" vertical="center" wrapText="1"/>
      <protection/>
    </xf>
    <xf numFmtId="3" fontId="50" fillId="34" borderId="62" xfId="57" applyNumberFormat="1" applyFont="1" applyFill="1" applyBorder="1" applyAlignment="1">
      <alignment horizontal="center" vertical="center" wrapText="1"/>
      <protection/>
    </xf>
    <xf numFmtId="3" fontId="50" fillId="34" borderId="82" xfId="57" applyNumberFormat="1" applyFont="1" applyFill="1" applyBorder="1" applyAlignment="1">
      <alignment horizontal="center" vertical="center" wrapText="1"/>
      <protection/>
    </xf>
    <xf numFmtId="3" fontId="50" fillId="33" borderId="11" xfId="57" applyNumberFormat="1" applyFont="1" applyFill="1" applyBorder="1" applyAlignment="1">
      <alignment horizontal="center" vertical="center" wrapText="1"/>
      <protection/>
    </xf>
    <xf numFmtId="3" fontId="50" fillId="33" borderId="10" xfId="57" applyNumberFormat="1" applyFont="1" applyFill="1" applyBorder="1" applyAlignment="1">
      <alignment horizontal="center" vertical="center" wrapText="1"/>
      <protection/>
    </xf>
    <xf numFmtId="3" fontId="50" fillId="33" borderId="16" xfId="57" applyNumberFormat="1" applyFont="1" applyFill="1" applyBorder="1" applyAlignment="1">
      <alignment horizontal="center" vertical="center" wrapText="1"/>
      <protection/>
    </xf>
    <xf numFmtId="0" fontId="50" fillId="33" borderId="11" xfId="57" applyFont="1" applyFill="1" applyBorder="1" applyAlignment="1">
      <alignment horizontal="center" vertical="center" wrapText="1"/>
      <protection/>
    </xf>
    <xf numFmtId="0" fontId="50" fillId="33" borderId="10" xfId="57" applyFont="1" applyFill="1" applyBorder="1" applyAlignment="1">
      <alignment horizontal="center" vertical="center" wrapText="1"/>
      <protection/>
    </xf>
    <xf numFmtId="0" fontId="50" fillId="33" borderId="16" xfId="57" applyFont="1" applyFill="1" applyBorder="1" applyAlignment="1">
      <alignment horizontal="center" vertical="center" wrapText="1"/>
      <protection/>
    </xf>
    <xf numFmtId="3" fontId="50" fillId="34" borderId="11" xfId="57" applyNumberFormat="1" applyFont="1" applyFill="1" applyBorder="1" applyAlignment="1">
      <alignment horizontal="center" vertical="center" wrapText="1"/>
      <protection/>
    </xf>
    <xf numFmtId="3" fontId="50" fillId="34" borderId="10" xfId="57" applyNumberFormat="1" applyFont="1" applyFill="1" applyBorder="1" applyAlignment="1">
      <alignment horizontal="center" vertical="center" wrapText="1"/>
      <protection/>
    </xf>
    <xf numFmtId="3" fontId="50" fillId="34" borderId="16" xfId="57" applyNumberFormat="1" applyFont="1" applyFill="1" applyBorder="1" applyAlignment="1">
      <alignment horizontal="center" vertical="center" wrapText="1"/>
      <protection/>
    </xf>
    <xf numFmtId="0" fontId="50" fillId="34" borderId="11" xfId="57" applyFont="1" applyFill="1" applyBorder="1" applyAlignment="1">
      <alignment horizontal="center" vertical="center" wrapText="1"/>
      <protection/>
    </xf>
    <xf numFmtId="0" fontId="50" fillId="34" borderId="10" xfId="57" applyFont="1" applyFill="1" applyBorder="1" applyAlignment="1">
      <alignment horizontal="center" vertical="center" wrapText="1"/>
      <protection/>
    </xf>
    <xf numFmtId="0" fontId="50" fillId="34" borderId="16" xfId="57" applyFont="1" applyFill="1" applyBorder="1" applyAlignment="1">
      <alignment horizontal="center" vertical="center" wrapText="1"/>
      <protection/>
    </xf>
    <xf numFmtId="0" fontId="50" fillId="33" borderId="104" xfId="0" applyFont="1" applyFill="1" applyBorder="1" applyAlignment="1">
      <alignment horizontal="center"/>
    </xf>
    <xf numFmtId="0" fontId="50" fillId="33" borderId="105" xfId="0" applyFont="1" applyFill="1" applyBorder="1" applyAlignment="1">
      <alignment horizontal="center"/>
    </xf>
    <xf numFmtId="0" fontId="50" fillId="33" borderId="106" xfId="0" applyFont="1" applyFill="1" applyBorder="1" applyAlignment="1">
      <alignment horizontal="center"/>
    </xf>
    <xf numFmtId="0" fontId="50" fillId="33" borderId="107" xfId="0" applyFont="1" applyFill="1" applyBorder="1" applyAlignment="1">
      <alignment horizontal="center" wrapText="1"/>
    </xf>
    <xf numFmtId="0" fontId="50" fillId="33" borderId="108" xfId="0" applyFont="1" applyFill="1" applyBorder="1" applyAlignment="1">
      <alignment horizontal="center" wrapText="1"/>
    </xf>
    <xf numFmtId="0" fontId="50" fillId="33" borderId="109" xfId="0" applyFont="1" applyFill="1" applyBorder="1" applyAlignment="1">
      <alignment horizontal="center" wrapText="1"/>
    </xf>
    <xf numFmtId="0" fontId="50" fillId="33" borderId="110" xfId="0" applyFont="1" applyFill="1" applyBorder="1" applyAlignment="1">
      <alignment horizontal="center" wrapText="1"/>
    </xf>
    <xf numFmtId="0" fontId="50" fillId="33" borderId="111" xfId="0" applyFont="1" applyFill="1" applyBorder="1" applyAlignment="1">
      <alignment horizontal="center" wrapText="1"/>
    </xf>
    <xf numFmtId="0" fontId="50" fillId="33" borderId="112" xfId="0" applyFont="1" applyFill="1" applyBorder="1" applyAlignment="1">
      <alignment horizontal="center" wrapText="1"/>
    </xf>
    <xf numFmtId="0" fontId="50" fillId="33" borderId="113" xfId="0" applyFont="1" applyFill="1" applyBorder="1" applyAlignment="1">
      <alignment wrapText="1"/>
    </xf>
    <xf numFmtId="0" fontId="50" fillId="33" borderId="114" xfId="0" applyFont="1" applyFill="1" applyBorder="1" applyAlignment="1">
      <alignment wrapText="1"/>
    </xf>
    <xf numFmtId="0" fontId="57" fillId="3" borderId="86" xfId="0" applyFont="1" applyFill="1" applyBorder="1" applyAlignment="1">
      <alignment horizontal="left" vertical="center" wrapText="1"/>
    </xf>
    <xf numFmtId="0" fontId="57" fillId="3" borderId="115" xfId="0" applyFont="1" applyFill="1" applyBorder="1" applyAlignment="1">
      <alignment horizontal="left" vertical="center" wrapText="1"/>
    </xf>
    <xf numFmtId="0" fontId="57" fillId="3" borderId="115" xfId="0" applyFont="1" applyFill="1" applyBorder="1" applyAlignment="1">
      <alignment horizontal="left" wrapText="1"/>
    </xf>
    <xf numFmtId="0" fontId="57" fillId="3" borderId="116" xfId="0" applyFont="1" applyFill="1" applyBorder="1" applyAlignment="1">
      <alignment horizontal="left" wrapText="1"/>
    </xf>
    <xf numFmtId="0" fontId="29" fillId="33" borderId="99" xfId="0" applyFont="1" applyFill="1" applyBorder="1" applyAlignment="1">
      <alignment vertical="center" wrapText="1"/>
    </xf>
    <xf numFmtId="0" fontId="30" fillId="33" borderId="100" xfId="0" applyFont="1" applyFill="1" applyBorder="1" applyAlignment="1">
      <alignment vertical="center" wrapText="1"/>
    </xf>
    <xf numFmtId="0" fontId="58" fillId="2" borderId="74" xfId="0" applyFont="1" applyFill="1" applyBorder="1" applyAlignment="1">
      <alignment horizontal="center" vertical="center" wrapText="1"/>
    </xf>
    <xf numFmtId="0" fontId="58" fillId="2" borderId="89" xfId="0" applyFont="1" applyFill="1" applyBorder="1" applyAlignment="1">
      <alignment horizontal="center" vertical="center" wrapText="1"/>
    </xf>
    <xf numFmtId="0" fontId="58" fillId="2" borderId="92" xfId="0" applyFont="1" applyFill="1" applyBorder="1" applyAlignment="1">
      <alignment horizontal="center" vertical="center" wrapText="1"/>
    </xf>
    <xf numFmtId="0" fontId="58" fillId="2" borderId="93" xfId="0" applyFont="1" applyFill="1" applyBorder="1" applyAlignment="1">
      <alignment horizontal="center" vertical="center" wrapText="1"/>
    </xf>
    <xf numFmtId="0" fontId="54" fillId="2" borderId="47" xfId="0" applyFont="1" applyFill="1" applyBorder="1" applyAlignment="1">
      <alignment horizontal="center" vertical="center" wrapText="1"/>
    </xf>
    <xf numFmtId="0" fontId="54" fillId="2" borderId="117" xfId="0" applyFont="1" applyFill="1" applyBorder="1" applyAlignment="1">
      <alignment horizontal="center" vertical="center" wrapText="1"/>
    </xf>
    <xf numFmtId="0" fontId="54" fillId="2" borderId="78" xfId="0" applyFont="1" applyFill="1" applyBorder="1" applyAlignment="1">
      <alignment horizontal="center" vertical="center" wrapText="1"/>
    </xf>
    <xf numFmtId="0" fontId="53" fillId="2" borderId="71" xfId="0" applyFont="1" applyFill="1" applyBorder="1" applyAlignment="1">
      <alignment horizontal="center" vertical="center" wrapText="1"/>
    </xf>
    <xf numFmtId="0" fontId="53" fillId="2" borderId="42" xfId="0" applyFont="1" applyFill="1" applyBorder="1" applyAlignment="1">
      <alignment horizontal="center" vertical="center" wrapText="1"/>
    </xf>
    <xf numFmtId="0" fontId="58" fillId="2" borderId="23" xfId="0" applyFont="1" applyFill="1" applyBorder="1" applyAlignment="1">
      <alignment horizontal="center" vertical="center" wrapText="1"/>
    </xf>
    <xf numFmtId="0" fontId="58" fillId="2" borderId="19" xfId="0" applyFont="1" applyFill="1" applyBorder="1" applyAlignment="1">
      <alignment horizontal="center" vertical="center" wrapText="1"/>
    </xf>
    <xf numFmtId="0" fontId="58" fillId="2" borderId="118" xfId="0" applyFont="1" applyFill="1" applyBorder="1" applyAlignment="1">
      <alignment horizontal="center" vertical="center" wrapText="1"/>
    </xf>
    <xf numFmtId="0" fontId="58" fillId="2" borderId="5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3" fontId="50" fillId="0" borderId="11" xfId="0" applyNumberFormat="1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3" fontId="50" fillId="0" borderId="14" xfId="0" applyNumberFormat="1" applyFont="1" applyBorder="1" applyAlignment="1">
      <alignment horizontal="center" vertical="center" wrapText="1"/>
    </xf>
    <xf numFmtId="0" fontId="50" fillId="0" borderId="14" xfId="57" applyFont="1" applyBorder="1" applyAlignment="1">
      <alignment horizontal="center" vertical="center" wrapText="1"/>
      <protection/>
    </xf>
    <xf numFmtId="3" fontId="50" fillId="34" borderId="14" xfId="57" applyNumberFormat="1" applyFont="1" applyFill="1" applyBorder="1" applyAlignment="1">
      <alignment horizontal="center" vertical="center" wrapText="1"/>
      <protection/>
    </xf>
    <xf numFmtId="0" fontId="50" fillId="34" borderId="23" xfId="57" applyFont="1" applyFill="1" applyBorder="1" applyAlignment="1">
      <alignment horizontal="center" vertical="center" wrapText="1"/>
      <protection/>
    </xf>
    <xf numFmtId="0" fontId="50" fillId="34" borderId="62" xfId="57" applyFont="1" applyFill="1" applyBorder="1" applyAlignment="1">
      <alignment horizontal="center" vertical="center" wrapText="1"/>
      <protection/>
    </xf>
    <xf numFmtId="0" fontId="50" fillId="34" borderId="82" xfId="57" applyFont="1" applyFill="1" applyBorder="1" applyAlignment="1">
      <alignment horizontal="center" vertical="center" wrapText="1"/>
      <protection/>
    </xf>
    <xf numFmtId="0" fontId="50" fillId="0" borderId="33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3" fontId="50" fillId="0" borderId="11" xfId="57" applyNumberFormat="1" applyFont="1" applyBorder="1" applyAlignment="1">
      <alignment horizontal="center" vertical="center" wrapText="1"/>
      <protection/>
    </xf>
    <xf numFmtId="3" fontId="50" fillId="0" borderId="10" xfId="57" applyNumberFormat="1" applyFont="1" applyBorder="1" applyAlignment="1">
      <alignment horizontal="center" vertical="center" wrapText="1"/>
      <protection/>
    </xf>
    <xf numFmtId="3" fontId="50" fillId="0" borderId="14" xfId="57" applyNumberFormat="1" applyFont="1" applyBorder="1" applyAlignment="1">
      <alignment horizontal="center" vertical="center" wrapText="1"/>
      <protection/>
    </xf>
    <xf numFmtId="3" fontId="50" fillId="0" borderId="16" xfId="57" applyNumberFormat="1" applyFont="1" applyBorder="1" applyAlignment="1">
      <alignment horizontal="center" vertical="center" wrapText="1"/>
      <protection/>
    </xf>
    <xf numFmtId="0" fontId="50" fillId="0" borderId="4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3" fontId="50" fillId="0" borderId="19" xfId="0" applyNumberFormat="1" applyFont="1" applyBorder="1" applyAlignment="1">
      <alignment horizontal="center" vertical="center" wrapText="1"/>
    </xf>
    <xf numFmtId="0" fontId="50" fillId="0" borderId="5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0" fillId="33" borderId="119" xfId="0" applyFill="1" applyBorder="1" applyAlignment="1">
      <alignment wrapText="1"/>
    </xf>
    <xf numFmtId="0" fontId="50" fillId="34" borderId="14" xfId="57" applyFont="1" applyFill="1" applyBorder="1" applyAlignment="1">
      <alignment horizontal="center" vertical="center" wrapText="1"/>
      <protection/>
    </xf>
    <xf numFmtId="0" fontId="59" fillId="0" borderId="0" xfId="0" applyFont="1" applyBorder="1" applyAlignment="1">
      <alignment horizontal="center"/>
    </xf>
    <xf numFmtId="0" fontId="6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Normalny 3" xfId="53"/>
    <cellStyle name="Normalny 4" xfId="54"/>
    <cellStyle name="Normalny 5" xfId="55"/>
    <cellStyle name="Normalny 6" xfId="56"/>
    <cellStyle name="Normalny 7" xfId="57"/>
    <cellStyle name="Obliczenia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Walutowy 2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.kurek\AppData\Local\Microsoft\Windows\INetCache\Content.Outlook\RO29NF8F\Arkusz%20%20do%20A120%20211%20066%2018%20ZZ%20%20formularz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SD Siwz 2019 "/>
    </sheetNames>
    <sheetDataSet>
      <sheetData sheetId="0">
        <row r="30">
          <cell r="B30" t="str">
            <v>Budynek Wydziału Zarządzania</v>
          </cell>
          <cell r="C30" t="str">
            <v>ul. Armii Krajowej 101, 81-824 Sopot</v>
          </cell>
          <cell r="D30" t="str">
            <v>PL0037320000286719</v>
          </cell>
          <cell r="H30" t="str">
            <v>C22b</v>
          </cell>
        </row>
        <row r="35">
          <cell r="B35" t="str">
            <v>Stacja Morska</v>
          </cell>
          <cell r="C35" t="str">
            <v>ul. Morska 2, 84-150 Hel</v>
          </cell>
          <cell r="D35" t="str">
            <v>PL0037360000947665</v>
          </cell>
        </row>
        <row r="40">
          <cell r="B40" t="str">
            <v>Budynek Dydaktyczny</v>
          </cell>
          <cell r="C40" t="str">
            <v>ul. Elżbietańska 4/8, 80-894 Gdańsk</v>
          </cell>
          <cell r="D40" t="str">
            <v>PL0037310067718105</v>
          </cell>
          <cell r="G40">
            <v>60</v>
          </cell>
          <cell r="H40" t="str">
            <v>C22b</v>
          </cell>
        </row>
        <row r="45">
          <cell r="B45" t="str">
            <v>Błękitna Wioska ,,Dom – Morświna’’</v>
          </cell>
          <cell r="C45" t="str">
            <v>ul. Portowa 2, 84-150 Hel</v>
          </cell>
          <cell r="D45" t="str">
            <v>PL0037360122385096</v>
          </cell>
        </row>
        <row r="50">
          <cell r="B50" t="str">
            <v>Ośrodek Wczasowy Łączyno</v>
          </cell>
          <cell r="C50" t="str">
            <v>Kamienica Szlachecka, 83-323 Łączyno</v>
          </cell>
          <cell r="D50" t="str">
            <v>PL0037350060010476</v>
          </cell>
          <cell r="G50">
            <v>40</v>
          </cell>
          <cell r="H50" t="str">
            <v>C21</v>
          </cell>
        </row>
        <row r="55">
          <cell r="B55" t="str">
            <v>Leźno - Pałac</v>
          </cell>
          <cell r="C55" t="str">
            <v>Leźno 45, 80-298 Leźno</v>
          </cell>
          <cell r="D55" t="str">
            <v>PL0037350075187845</v>
          </cell>
          <cell r="G55">
            <v>40</v>
          </cell>
          <cell r="H55" t="str">
            <v>C21</v>
          </cell>
        </row>
        <row r="60">
          <cell r="B60" t="str">
            <v>Budynek Biblioteki Ekonomicznej - zasilanie rezerwowe 1</v>
          </cell>
          <cell r="C60" t="str">
            <v>ul. Armii Krajowej 110, 81-824 Sopot</v>
          </cell>
          <cell r="D60" t="str">
            <v>PL0037320110598452</v>
          </cell>
          <cell r="G60">
            <v>50</v>
          </cell>
          <cell r="H60" t="str">
            <v>C21</v>
          </cell>
        </row>
        <row r="65">
          <cell r="B65" t="str">
            <v>Stacja Biologiczna</v>
          </cell>
          <cell r="C65" t="str">
            <v>ul. Ornitologów 26, 80-680 Gdańsk</v>
          </cell>
          <cell r="D65" t="str">
            <v>PL0037310119694038</v>
          </cell>
          <cell r="G65">
            <v>40</v>
          </cell>
          <cell r="H65" t="str">
            <v>C21</v>
          </cell>
        </row>
        <row r="70">
          <cell r="B70" t="str">
            <v>Budynek Wydział Chemii</v>
          </cell>
          <cell r="C70" t="str">
            <v>ul. Sobieskiego 18, 80-216 Gdańsk</v>
          </cell>
          <cell r="D70" t="str">
            <v>PL0037310000146487</v>
          </cell>
        </row>
        <row r="74">
          <cell r="B74" t="str">
            <v>Budynek Bielańska 5 (Archeologia)</v>
          </cell>
          <cell r="C74" t="str">
            <v>ul. Bielańska 5, 80-851 Gdańsk</v>
          </cell>
          <cell r="D74" t="str">
            <v>PL0037310000308761</v>
          </cell>
        </row>
        <row r="82">
          <cell r="B82" t="str">
            <v>Stacja Limnologiczna 1N</v>
          </cell>
          <cell r="C82" t="str">
            <v>Kamienica Szlachecka, 83-323 Borucino</v>
          </cell>
          <cell r="D82" t="str">
            <v>PL0037350060010072</v>
          </cell>
          <cell r="G82">
            <v>21</v>
          </cell>
          <cell r="H82" t="str">
            <v>C11</v>
          </cell>
        </row>
        <row r="86">
          <cell r="B86" t="str">
            <v>Stacja Limnologiczna 2B</v>
          </cell>
          <cell r="C86" t="str">
            <v>Kamienica Szlachecka, 83-323 Borucino</v>
          </cell>
          <cell r="D86" t="str">
            <v>PL0037350060010173</v>
          </cell>
          <cell r="G86">
            <v>40</v>
          </cell>
          <cell r="H86" t="str">
            <v>C11</v>
          </cell>
        </row>
        <row r="94">
          <cell r="B94" t="str">
            <v>Katedra Ekologii i Biologii</v>
          </cell>
          <cell r="C94" t="str">
            <v>ul. Legionów 9/13, 80-826 Gdańsk</v>
          </cell>
          <cell r="D94" t="str">
            <v>PL0037310000302600</v>
          </cell>
          <cell r="G94">
            <v>12.1</v>
          </cell>
          <cell r="H94" t="str">
            <v>C11</v>
          </cell>
        </row>
        <row r="98">
          <cell r="B98" t="str">
            <v>Oświetlenie Leźno - Pałac</v>
          </cell>
          <cell r="C98" t="str">
            <v>Żukowo - Leźno</v>
          </cell>
          <cell r="D98" t="str">
            <v>PL0037350060010577</v>
          </cell>
          <cell r="G98">
            <v>12.1</v>
          </cell>
          <cell r="H98" t="str">
            <v>C11</v>
          </cell>
        </row>
        <row r="102">
          <cell r="B102" t="str">
            <v>Krajowe Centrum Informatyki Kwantowej</v>
          </cell>
          <cell r="C102" t="str">
            <v>ul. Andersa 27, 81-831 Sopot</v>
          </cell>
          <cell r="D102" t="str">
            <v>PL0037320079788929</v>
          </cell>
          <cell r="G102">
            <v>15</v>
          </cell>
          <cell r="H102" t="str">
            <v>C12a</v>
          </cell>
        </row>
        <row r="106">
          <cell r="B106" t="str">
            <v>Budynek Wydz. Zarządzania – Aula</v>
          </cell>
          <cell r="C106" t="str">
            <v>ul. Armii Krajowej 101B, 81-870 Sopot</v>
          </cell>
          <cell r="D106" t="str">
            <v>PL0037320079788626</v>
          </cell>
          <cell r="G106">
            <v>10</v>
          </cell>
          <cell r="H106" t="str">
            <v>C12a</v>
          </cell>
        </row>
        <row r="110">
          <cell r="B110" t="str">
            <v>Stadion - Studium WF i S</v>
          </cell>
          <cell r="C110" t="str">
            <v>ul. Wita Stwosza 31/37, 80-308 Gdańsk</v>
          </cell>
          <cell r="D110" t="str">
            <v>PL0037310079434691</v>
          </cell>
          <cell r="G110">
            <v>10</v>
          </cell>
          <cell r="H110" t="str">
            <v>C12a</v>
          </cell>
        </row>
        <row r="114">
          <cell r="B114" t="str">
            <v>Budynek Bielańska 5 (Historia B)</v>
          </cell>
          <cell r="C114" t="str">
            <v>ul. Bielańska 5, 80-851 Gdańsk</v>
          </cell>
          <cell r="D114" t="str">
            <v>PL0037310079438331</v>
          </cell>
          <cell r="G114">
            <v>40</v>
          </cell>
          <cell r="H114" t="str">
            <v>C11</v>
          </cell>
        </row>
        <row r="118">
          <cell r="B118" t="str">
            <v>Budynek - Hotel Asystencki</v>
          </cell>
          <cell r="C118" t="str">
            <v>ul. Hallera 241, 80-504 Gdańsk</v>
          </cell>
          <cell r="D118" t="str">
            <v>PL0037310079434893</v>
          </cell>
          <cell r="G118">
            <v>32.1</v>
          </cell>
          <cell r="H118" t="str">
            <v>C11</v>
          </cell>
        </row>
        <row r="122">
          <cell r="B122" t="str">
            <v>Budynek Wydział Chemii – A</v>
          </cell>
          <cell r="C122" t="str">
            <v>ul. Sobieskiego 18, 80-216 Gdańsk</v>
          </cell>
          <cell r="D122" t="str">
            <v>PL0037310079435806</v>
          </cell>
          <cell r="G122">
            <v>32.1</v>
          </cell>
          <cell r="H122" t="str">
            <v>C11</v>
          </cell>
        </row>
        <row r="126">
          <cell r="B126" t="str">
            <v>Budynek Wydział Chemii – B</v>
          </cell>
          <cell r="C126" t="str">
            <v>ul. Sobieskiego 18, 80-216 Gdańsk</v>
          </cell>
          <cell r="D126" t="str">
            <v>PL0037310079435907</v>
          </cell>
          <cell r="G126">
            <v>32.1</v>
          </cell>
          <cell r="H126" t="str">
            <v>C11</v>
          </cell>
        </row>
        <row r="130">
          <cell r="B130" t="str">
            <v>Budynek Wydział Chemii – C</v>
          </cell>
          <cell r="C130" t="str">
            <v>ul. Sobieskiego 18, 80-216 Gdańsk</v>
          </cell>
          <cell r="D130" t="str">
            <v>PL0037310079436008</v>
          </cell>
          <cell r="G130">
            <v>32.1</v>
          </cell>
          <cell r="H130" t="str">
            <v>C11</v>
          </cell>
        </row>
        <row r="134">
          <cell r="B134" t="str">
            <v>Budynek Wydział Chemii                    – Biblioteka</v>
          </cell>
          <cell r="C134" t="str">
            <v>ul. Sobieskiego 18, 80-216 Gdańsk</v>
          </cell>
          <cell r="D134" t="str">
            <v>PL0037310079434388</v>
          </cell>
          <cell r="G134">
            <v>16</v>
          </cell>
          <cell r="H134" t="str">
            <v>C11</v>
          </cell>
        </row>
        <row r="138">
          <cell r="B138" t="str">
            <v>Budynek Rektoratu - rezerwa</v>
          </cell>
          <cell r="C138" t="str">
            <v>ul. Jana Bażyńskiego 1/A 80-309 Gdańsk</v>
          </cell>
          <cell r="D138" t="str">
            <v>PL0037310079434792</v>
          </cell>
          <cell r="G138">
            <v>20.1</v>
          </cell>
          <cell r="H138" t="str">
            <v>C11</v>
          </cell>
        </row>
        <row r="142">
          <cell r="B142" t="str">
            <v>Magazyn Książek</v>
          </cell>
          <cell r="C142" t="str">
            <v>ul. Chodkiewicza 9 A, 80-506 Gdańsk</v>
          </cell>
          <cell r="G142">
            <v>25</v>
          </cell>
          <cell r="H142" t="str">
            <v>C11</v>
          </cell>
        </row>
        <row r="146">
          <cell r="B146" t="str">
            <v>Klatka Schodowa mieszkań służbowych</v>
          </cell>
          <cell r="C146" t="str">
            <v>ul. Podwale Przedmiejskie 20, 80-824 Gdańsk</v>
          </cell>
          <cell r="D146" t="str">
            <v>PL0037310010442938</v>
          </cell>
          <cell r="G146">
            <v>1.5</v>
          </cell>
          <cell r="H146" t="str">
            <v>G11</v>
          </cell>
        </row>
        <row r="150">
          <cell r="B150" t="str">
            <v>Mieszkanie Służbowe1</v>
          </cell>
          <cell r="C150" t="str">
            <v>ul. Komandorska 7/5, 84-150 Hel</v>
          </cell>
          <cell r="D150" t="str">
            <v>PL0037360066168445</v>
          </cell>
          <cell r="H150" t="str">
            <v>G11</v>
          </cell>
        </row>
        <row r="154">
          <cell r="B154" t="str">
            <v>Mieszkanie Służbowe2</v>
          </cell>
          <cell r="C154" t="str">
            <v>ul. Obrońców Helu 11/3, 84-120 Hel</v>
          </cell>
          <cell r="D154" t="str">
            <v>PL0037360066168546</v>
          </cell>
          <cell r="G154">
            <v>2.5</v>
          </cell>
          <cell r="H154" t="str">
            <v>G11</v>
          </cell>
        </row>
        <row r="158">
          <cell r="B158" t="str">
            <v>Mieszkanie Służbowe3</v>
          </cell>
          <cell r="C158" t="str">
            <v>ul. Kolberga 17/35, 81-881 Sopot</v>
          </cell>
          <cell r="D158" t="str">
            <v>PL0037320031493033</v>
          </cell>
          <cell r="G158">
            <v>1.5</v>
          </cell>
          <cell r="H158" t="str">
            <v>G11</v>
          </cell>
        </row>
        <row r="162">
          <cell r="B162" t="str">
            <v>Mieszkanie Służbowe4</v>
          </cell>
          <cell r="C162" t="str">
            <v>ul. Bulońska 46/22, 80-288 Gdańsk</v>
          </cell>
          <cell r="D162" t="str">
            <v>PL0037310079435604</v>
          </cell>
          <cell r="H162" t="str">
            <v>G11</v>
          </cell>
        </row>
        <row r="174">
          <cell r="B174" t="str">
            <v>Dom Studencki nr 11</v>
          </cell>
          <cell r="C174" t="str">
            <v>ul. Chodkiewicza 14, 80-506 Gdańsk</v>
          </cell>
          <cell r="D174" t="str">
            <v>PL0037310121410534</v>
          </cell>
          <cell r="G174">
            <v>114.5</v>
          </cell>
          <cell r="H174" t="str">
            <v>G11</v>
          </cell>
        </row>
        <row r="178">
          <cell r="B178" t="str">
            <v>Rezerwa zasilania DS. 6</v>
          </cell>
          <cell r="C178" t="str">
            <v>ul. Podwale Przedmiejskie 20, 80-824 Gdańsk</v>
          </cell>
          <cell r="D178" t="str">
            <v>PL0037310010418484</v>
          </cell>
          <cell r="G178">
            <v>60</v>
          </cell>
          <cell r="H178" t="str">
            <v>G11</v>
          </cell>
        </row>
        <row r="182">
          <cell r="B182" t="str">
            <v>Mieszkanie Służbowe6</v>
          </cell>
          <cell r="C182" t="str">
            <v>ul. Żeromskiego 2Am9, 84-150 Hel</v>
          </cell>
          <cell r="D182" t="str">
            <v>PL0037360070978837</v>
          </cell>
          <cell r="F182">
            <v>820</v>
          </cell>
          <cell r="G182">
            <v>4</v>
          </cell>
          <cell r="H182" t="str">
            <v>G11</v>
          </cell>
          <cell r="J182">
            <v>820</v>
          </cell>
        </row>
        <row r="186">
          <cell r="B186" t="str">
            <v>Mieszkanie Służbowe7</v>
          </cell>
          <cell r="C186" t="str">
            <v>ul. Żeromskiego 2Am12, 84-150 Hel</v>
          </cell>
          <cell r="D186" t="str">
            <v>PL0037360068053275</v>
          </cell>
          <cell r="G186">
            <v>4</v>
          </cell>
          <cell r="H186" t="str">
            <v>G11</v>
          </cell>
        </row>
        <row r="190">
          <cell r="C190" t="str">
            <v>ul. Żeromskiego 2Bm9, 84-150 Hel</v>
          </cell>
          <cell r="D190" t="str">
            <v>PL0037360068050449</v>
          </cell>
          <cell r="H190" t="str">
            <v>G11</v>
          </cell>
        </row>
        <row r="198">
          <cell r="B198" t="str">
            <v>Mieszkanie Służbowe10</v>
          </cell>
          <cell r="C198" t="str">
            <v>ul. Żeromskiego 2D12m9, 84-150 Hel</v>
          </cell>
          <cell r="D198" t="str">
            <v>PL0037360068052063</v>
          </cell>
          <cell r="G198">
            <v>3</v>
          </cell>
          <cell r="H198" t="str">
            <v>G11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6"/>
  <sheetViews>
    <sheetView tabSelected="1" view="pageLayout" zoomScale="110" zoomScaleNormal="90" zoomScalePageLayoutView="110" workbookViewId="0" topLeftCell="O4">
      <selection activeCell="AA5" sqref="AA5"/>
    </sheetView>
  </sheetViews>
  <sheetFormatPr defaultColWidth="9.140625" defaultRowHeight="15"/>
  <cols>
    <col min="1" max="9" width="12.8515625" style="1" customWidth="1"/>
    <col min="10" max="11" width="12.8515625" style="2" customWidth="1"/>
    <col min="12" max="12" width="14.8515625" style="2" customWidth="1"/>
    <col min="13" max="13" width="15.00390625" style="2" customWidth="1"/>
    <col min="14" max="17" width="12.8515625" style="2" customWidth="1"/>
    <col min="18" max="18" width="13.7109375" style="2" customWidth="1"/>
    <col min="19" max="19" width="15.8515625" style="2" customWidth="1"/>
    <col min="20" max="21" width="13.7109375" style="2" customWidth="1"/>
    <col min="22" max="22" width="14.140625" style="1" customWidth="1"/>
    <col min="23" max="23" width="11.140625" style="1" customWidth="1"/>
    <col min="24" max="24" width="22.00390625" style="1" customWidth="1"/>
    <col min="25" max="26" width="9.140625" style="1" customWidth="1"/>
    <col min="27" max="27" width="9.8515625" style="1" bestFit="1" customWidth="1"/>
    <col min="28" max="28" width="9.140625" style="1" customWidth="1"/>
    <col min="29" max="29" width="11.57421875" style="1" bestFit="1" customWidth="1"/>
    <col min="30" max="16384" width="9.140625" style="1" customWidth="1"/>
  </cols>
  <sheetData>
    <row r="1" spans="1:24" s="3" customFormat="1" ht="18.75">
      <c r="A1" s="257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spans="1:24" s="3" customFormat="1" ht="12" customHeight="1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</row>
    <row r="3" spans="1:24" s="3" customFormat="1" ht="6.75" customHeight="1" thickBot="1">
      <c r="A3" s="113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</row>
    <row r="4" spans="1:24" s="3" customFormat="1" ht="59.25" customHeight="1" thickBot="1">
      <c r="A4" s="211" t="s">
        <v>131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3"/>
      <c r="X4" s="214"/>
    </row>
    <row r="5" spans="1:24" ht="54.75" customHeight="1">
      <c r="A5" s="221" t="s">
        <v>88</v>
      </c>
      <c r="B5" s="222"/>
      <c r="C5" s="222"/>
      <c r="D5" s="222"/>
      <c r="E5" s="222"/>
      <c r="F5" s="222"/>
      <c r="G5" s="222"/>
      <c r="H5" s="222"/>
      <c r="I5" s="223"/>
      <c r="J5" s="221" t="s">
        <v>132</v>
      </c>
      <c r="K5" s="222"/>
      <c r="L5" s="222"/>
      <c r="M5" s="222"/>
      <c r="N5" s="222"/>
      <c r="O5" s="223"/>
      <c r="P5" s="221" t="s">
        <v>133</v>
      </c>
      <c r="Q5" s="222"/>
      <c r="R5" s="222"/>
      <c r="S5" s="222"/>
      <c r="T5" s="222"/>
      <c r="U5" s="223"/>
      <c r="V5" s="224" t="s">
        <v>128</v>
      </c>
      <c r="W5" s="226" t="s">
        <v>115</v>
      </c>
      <c r="X5" s="228" t="s">
        <v>127</v>
      </c>
    </row>
    <row r="6" spans="1:24" ht="81" customHeight="1">
      <c r="A6" s="65" t="s">
        <v>51</v>
      </c>
      <c r="B6" s="66" t="s">
        <v>52</v>
      </c>
      <c r="C6" s="67" t="s">
        <v>0</v>
      </c>
      <c r="D6" s="67" t="s">
        <v>53</v>
      </c>
      <c r="E6" s="67" t="s">
        <v>130</v>
      </c>
      <c r="F6" s="66" t="s">
        <v>129</v>
      </c>
      <c r="G6" s="66" t="s">
        <v>54</v>
      </c>
      <c r="H6" s="68" t="s">
        <v>55</v>
      </c>
      <c r="I6" s="69" t="s">
        <v>60</v>
      </c>
      <c r="J6" s="70" t="s">
        <v>61</v>
      </c>
      <c r="K6" s="71" t="s">
        <v>62</v>
      </c>
      <c r="L6" s="71" t="s">
        <v>80</v>
      </c>
      <c r="M6" s="71" t="s">
        <v>79</v>
      </c>
      <c r="N6" s="71" t="s">
        <v>63</v>
      </c>
      <c r="O6" s="72" t="s">
        <v>81</v>
      </c>
      <c r="P6" s="73" t="s">
        <v>61</v>
      </c>
      <c r="Q6" s="71" t="s">
        <v>62</v>
      </c>
      <c r="R6" s="71" t="s">
        <v>80</v>
      </c>
      <c r="S6" s="71" t="s">
        <v>79</v>
      </c>
      <c r="T6" s="71" t="s">
        <v>63</v>
      </c>
      <c r="U6" s="72" t="s">
        <v>64</v>
      </c>
      <c r="V6" s="225"/>
      <c r="W6" s="227"/>
      <c r="X6" s="229"/>
    </row>
    <row r="7" spans="1:24" ht="27" customHeight="1" thickBot="1">
      <c r="A7" s="61"/>
      <c r="B7" s="74">
        <v>1</v>
      </c>
      <c r="C7" s="74">
        <v>2</v>
      </c>
      <c r="D7" s="74">
        <v>3</v>
      </c>
      <c r="E7" s="74">
        <v>4</v>
      </c>
      <c r="F7" s="74">
        <v>5</v>
      </c>
      <c r="G7" s="74">
        <v>6</v>
      </c>
      <c r="H7" s="74">
        <v>7</v>
      </c>
      <c r="I7" s="75">
        <v>8</v>
      </c>
      <c r="J7" s="76">
        <v>9</v>
      </c>
      <c r="K7" s="77">
        <v>10</v>
      </c>
      <c r="L7" s="77">
        <v>11</v>
      </c>
      <c r="M7" s="77">
        <v>12</v>
      </c>
      <c r="N7" s="77">
        <v>13</v>
      </c>
      <c r="O7" s="78">
        <v>14</v>
      </c>
      <c r="P7" s="76">
        <v>15</v>
      </c>
      <c r="Q7" s="77">
        <v>16</v>
      </c>
      <c r="R7" s="77">
        <v>17</v>
      </c>
      <c r="S7" s="77">
        <v>18</v>
      </c>
      <c r="T7" s="77">
        <v>19</v>
      </c>
      <c r="U7" s="78">
        <v>20</v>
      </c>
      <c r="V7" s="79">
        <v>21</v>
      </c>
      <c r="W7" s="80">
        <v>22</v>
      </c>
      <c r="X7" s="81">
        <v>23</v>
      </c>
    </row>
    <row r="8" spans="1:24" s="3" customFormat="1" ht="25.5" customHeight="1" thickBot="1">
      <c r="A8" s="241" t="s">
        <v>1</v>
      </c>
      <c r="B8" s="182" t="s">
        <v>2</v>
      </c>
      <c r="C8" s="182" t="s">
        <v>3</v>
      </c>
      <c r="D8" s="182" t="s">
        <v>4</v>
      </c>
      <c r="E8" s="182"/>
      <c r="F8" s="185">
        <v>1741680</v>
      </c>
      <c r="G8" s="244">
        <v>200</v>
      </c>
      <c r="H8" s="182" t="s">
        <v>78</v>
      </c>
      <c r="I8" s="89" t="s">
        <v>56</v>
      </c>
      <c r="J8" s="101">
        <v>1741680</v>
      </c>
      <c r="K8" s="91"/>
      <c r="L8" s="91"/>
      <c r="M8" s="91"/>
      <c r="N8" s="91"/>
      <c r="O8" s="92"/>
      <c r="P8" s="46"/>
      <c r="Q8" s="21"/>
      <c r="R8" s="22"/>
      <c r="S8" s="5"/>
      <c r="T8" s="5"/>
      <c r="U8" s="33"/>
      <c r="V8" s="41"/>
      <c r="W8" s="209"/>
      <c r="X8" s="210"/>
    </row>
    <row r="9" spans="1:24" ht="27" customHeight="1" thickBot="1">
      <c r="A9" s="242"/>
      <c r="B9" s="183"/>
      <c r="C9" s="183"/>
      <c r="D9" s="183"/>
      <c r="E9" s="183"/>
      <c r="F9" s="186"/>
      <c r="G9" s="245"/>
      <c r="H9" s="183"/>
      <c r="I9" s="93" t="s">
        <v>57</v>
      </c>
      <c r="J9" s="94"/>
      <c r="K9" s="95">
        <v>962317.8</v>
      </c>
      <c r="L9" s="95">
        <v>779362.2</v>
      </c>
      <c r="M9" s="96"/>
      <c r="N9" s="96"/>
      <c r="O9" s="97"/>
      <c r="P9" s="47"/>
      <c r="Q9" s="27"/>
      <c r="R9" s="17"/>
      <c r="S9" s="23"/>
      <c r="T9" s="11"/>
      <c r="U9" s="48"/>
      <c r="V9" s="42"/>
      <c r="W9" s="152"/>
      <c r="X9" s="140"/>
    </row>
    <row r="10" spans="1:24" ht="24.75" customHeight="1" thickBot="1">
      <c r="A10" s="242"/>
      <c r="B10" s="183"/>
      <c r="C10" s="183"/>
      <c r="D10" s="183"/>
      <c r="E10" s="183"/>
      <c r="F10" s="186"/>
      <c r="G10" s="245"/>
      <c r="H10" s="183"/>
      <c r="I10" s="93" t="s">
        <v>58</v>
      </c>
      <c r="J10" s="94"/>
      <c r="K10" s="98"/>
      <c r="L10" s="96"/>
      <c r="M10" s="95">
        <v>288428.9011</v>
      </c>
      <c r="N10" s="95">
        <v>100026.6719</v>
      </c>
      <c r="O10" s="95">
        <v>769096.337</v>
      </c>
      <c r="P10" s="34"/>
      <c r="Q10" s="31"/>
      <c r="R10" s="31"/>
      <c r="S10" s="17"/>
      <c r="T10" s="28"/>
      <c r="U10" s="49"/>
      <c r="V10" s="200"/>
      <c r="W10" s="152"/>
      <c r="X10" s="140"/>
    </row>
    <row r="11" spans="1:24" ht="25.5" customHeight="1" thickBot="1">
      <c r="A11" s="243"/>
      <c r="B11" s="236"/>
      <c r="C11" s="236"/>
      <c r="D11" s="236"/>
      <c r="E11" s="236"/>
      <c r="F11" s="187"/>
      <c r="G11" s="246"/>
      <c r="H11" s="236"/>
      <c r="I11" s="99" t="s">
        <v>59</v>
      </c>
      <c r="J11" s="94"/>
      <c r="K11" s="98"/>
      <c r="L11" s="100"/>
      <c r="M11" s="95">
        <v>143292.5507</v>
      </c>
      <c r="N11" s="95">
        <v>42418.109</v>
      </c>
      <c r="O11" s="95">
        <v>398417.4303</v>
      </c>
      <c r="P11" s="36"/>
      <c r="Q11" s="8"/>
      <c r="R11" s="8"/>
      <c r="S11" s="24"/>
      <c r="T11" s="24"/>
      <c r="U11" s="50"/>
      <c r="V11" s="202"/>
      <c r="W11" s="153"/>
      <c r="X11" s="181"/>
    </row>
    <row r="12" spans="1:27" ht="27" customHeight="1" thickBot="1">
      <c r="A12" s="241" t="s">
        <v>5</v>
      </c>
      <c r="B12" s="182" t="s">
        <v>6</v>
      </c>
      <c r="C12" s="182" t="s">
        <v>7</v>
      </c>
      <c r="D12" s="182" t="s">
        <v>8</v>
      </c>
      <c r="E12" s="182"/>
      <c r="F12" s="185">
        <v>14064786</v>
      </c>
      <c r="G12" s="244">
        <v>1500</v>
      </c>
      <c r="H12" s="182" t="s">
        <v>78</v>
      </c>
      <c r="I12" s="89" t="s">
        <v>56</v>
      </c>
      <c r="J12" s="101">
        <v>14064786</v>
      </c>
      <c r="K12" s="91"/>
      <c r="L12" s="91"/>
      <c r="M12" s="91"/>
      <c r="N12" s="91"/>
      <c r="O12" s="92"/>
      <c r="P12" s="46"/>
      <c r="Q12" s="21"/>
      <c r="R12" s="22"/>
      <c r="S12" s="5"/>
      <c r="T12" s="5"/>
      <c r="U12" s="33"/>
      <c r="V12" s="41"/>
      <c r="W12" s="209"/>
      <c r="X12" s="210"/>
      <c r="AA12" s="112"/>
    </row>
    <row r="13" spans="1:24" ht="27" customHeight="1" thickBot="1">
      <c r="A13" s="242"/>
      <c r="B13" s="183"/>
      <c r="C13" s="183"/>
      <c r="D13" s="183"/>
      <c r="E13" s="183"/>
      <c r="F13" s="186"/>
      <c r="G13" s="245"/>
      <c r="H13" s="183"/>
      <c r="I13" s="93" t="s">
        <v>57</v>
      </c>
      <c r="J13" s="94"/>
      <c r="K13" s="95">
        <v>8378577.6</v>
      </c>
      <c r="L13" s="95">
        <v>5686208.4</v>
      </c>
      <c r="M13" s="96"/>
      <c r="N13" s="96"/>
      <c r="O13" s="97"/>
      <c r="P13" s="47"/>
      <c r="Q13" s="27"/>
      <c r="R13" s="17"/>
      <c r="S13" s="23"/>
      <c r="T13" s="11"/>
      <c r="U13" s="48"/>
      <c r="V13" s="42"/>
      <c r="W13" s="152"/>
      <c r="X13" s="140"/>
    </row>
    <row r="14" spans="1:24" ht="27" customHeight="1" thickBot="1">
      <c r="A14" s="242"/>
      <c r="B14" s="183"/>
      <c r="C14" s="183"/>
      <c r="D14" s="183"/>
      <c r="E14" s="183"/>
      <c r="F14" s="186"/>
      <c r="G14" s="245"/>
      <c r="H14" s="183"/>
      <c r="I14" s="93" t="s">
        <v>58</v>
      </c>
      <c r="J14" s="94"/>
      <c r="K14" s="98"/>
      <c r="L14" s="96"/>
      <c r="M14" s="95">
        <v>1500172.1667</v>
      </c>
      <c r="N14" s="95">
        <v>896645.2143</v>
      </c>
      <c r="O14" s="95">
        <v>5166573.889</v>
      </c>
      <c r="P14" s="34"/>
      <c r="Q14" s="31"/>
      <c r="R14" s="31"/>
      <c r="S14" s="17"/>
      <c r="T14" s="28"/>
      <c r="U14" s="49"/>
      <c r="V14" s="200"/>
      <c r="W14" s="152"/>
      <c r="X14" s="140"/>
    </row>
    <row r="15" spans="1:24" ht="25.5" customHeight="1" thickBot="1">
      <c r="A15" s="243"/>
      <c r="B15" s="236"/>
      <c r="C15" s="236"/>
      <c r="D15" s="236"/>
      <c r="E15" s="236"/>
      <c r="F15" s="187"/>
      <c r="G15" s="246"/>
      <c r="H15" s="236"/>
      <c r="I15" s="99" t="s">
        <v>59</v>
      </c>
      <c r="J15" s="103"/>
      <c r="K15" s="98"/>
      <c r="L15" s="100"/>
      <c r="M15" s="95">
        <v>1850257.5379</v>
      </c>
      <c r="N15" s="95">
        <v>700211.973</v>
      </c>
      <c r="O15" s="95">
        <v>3950750.2191</v>
      </c>
      <c r="P15" s="36"/>
      <c r="Q15" s="8"/>
      <c r="R15" s="8"/>
      <c r="S15" s="24"/>
      <c r="T15" s="24"/>
      <c r="U15" s="50"/>
      <c r="V15" s="202"/>
      <c r="W15" s="153"/>
      <c r="X15" s="181"/>
    </row>
    <row r="16" spans="1:24" ht="27" customHeight="1" thickBot="1">
      <c r="A16" s="241" t="s">
        <v>9</v>
      </c>
      <c r="B16" s="182" t="s">
        <v>10</v>
      </c>
      <c r="C16" s="182" t="s">
        <v>11</v>
      </c>
      <c r="D16" s="182" t="s">
        <v>12</v>
      </c>
      <c r="E16" s="182"/>
      <c r="F16" s="185">
        <v>10634786</v>
      </c>
      <c r="G16" s="244">
        <v>1500</v>
      </c>
      <c r="H16" s="182" t="s">
        <v>78</v>
      </c>
      <c r="I16" s="89" t="s">
        <v>56</v>
      </c>
      <c r="J16" s="101">
        <v>10634786</v>
      </c>
      <c r="K16" s="91"/>
      <c r="L16" s="91"/>
      <c r="M16" s="91"/>
      <c r="N16" s="91"/>
      <c r="O16" s="92"/>
      <c r="P16" s="46"/>
      <c r="Q16" s="21"/>
      <c r="R16" s="22"/>
      <c r="S16" s="5"/>
      <c r="T16" s="5"/>
      <c r="U16" s="33"/>
      <c r="V16" s="41"/>
      <c r="W16" s="209"/>
      <c r="X16" s="210"/>
    </row>
    <row r="17" spans="1:24" ht="27" customHeight="1" thickBot="1">
      <c r="A17" s="242"/>
      <c r="B17" s="183"/>
      <c r="C17" s="183"/>
      <c r="D17" s="183"/>
      <c r="E17" s="183"/>
      <c r="F17" s="186"/>
      <c r="G17" s="245"/>
      <c r="H17" s="183"/>
      <c r="I17" s="93" t="s">
        <v>57</v>
      </c>
      <c r="J17" s="94"/>
      <c r="K17" s="95">
        <v>6342539.6</v>
      </c>
      <c r="L17" s="95">
        <v>4292246.4</v>
      </c>
      <c r="M17" s="96"/>
      <c r="N17" s="96"/>
      <c r="O17" s="97"/>
      <c r="P17" s="47"/>
      <c r="Q17" s="27"/>
      <c r="R17" s="17"/>
      <c r="S17" s="23"/>
      <c r="T17" s="11"/>
      <c r="U17" s="48"/>
      <c r="V17" s="42"/>
      <c r="W17" s="152"/>
      <c r="X17" s="140"/>
    </row>
    <row r="18" spans="1:24" ht="24.75" customHeight="1" thickBot="1">
      <c r="A18" s="242"/>
      <c r="B18" s="183"/>
      <c r="C18" s="183"/>
      <c r="D18" s="183"/>
      <c r="E18" s="183"/>
      <c r="F18" s="186"/>
      <c r="G18" s="245"/>
      <c r="H18" s="183"/>
      <c r="I18" s="93" t="s">
        <v>58</v>
      </c>
      <c r="J18" s="94"/>
      <c r="K18" s="98"/>
      <c r="L18" s="96"/>
      <c r="M18" s="95">
        <v>888259.6502</v>
      </c>
      <c r="N18" s="95">
        <v>510444.1358</v>
      </c>
      <c r="O18" s="95">
        <v>4200128.834</v>
      </c>
      <c r="P18" s="34"/>
      <c r="Q18" s="31"/>
      <c r="R18" s="31"/>
      <c r="S18" s="17"/>
      <c r="T18" s="28"/>
      <c r="U18" s="49"/>
      <c r="V18" s="200"/>
      <c r="W18" s="152"/>
      <c r="X18" s="140"/>
    </row>
    <row r="19" spans="1:24" ht="27" customHeight="1" thickBot="1">
      <c r="A19" s="243"/>
      <c r="B19" s="236"/>
      <c r="C19" s="236"/>
      <c r="D19" s="236"/>
      <c r="E19" s="236"/>
      <c r="F19" s="187"/>
      <c r="G19" s="246"/>
      <c r="H19" s="236"/>
      <c r="I19" s="99" t="s">
        <v>59</v>
      </c>
      <c r="J19" s="103"/>
      <c r="K19" s="98"/>
      <c r="L19" s="100"/>
      <c r="M19" s="95">
        <v>779969.2774</v>
      </c>
      <c r="N19" s="95">
        <v>392595.338</v>
      </c>
      <c r="O19" s="95">
        <v>3863388.7646</v>
      </c>
      <c r="P19" s="36"/>
      <c r="Q19" s="8"/>
      <c r="R19" s="8"/>
      <c r="S19" s="24"/>
      <c r="T19" s="24"/>
      <c r="U19" s="50"/>
      <c r="V19" s="202"/>
      <c r="W19" s="153"/>
      <c r="X19" s="181"/>
    </row>
    <row r="20" spans="1:24" ht="28.5" customHeight="1" thickBot="1">
      <c r="A20" s="241" t="s">
        <v>13</v>
      </c>
      <c r="B20" s="182" t="s">
        <v>14</v>
      </c>
      <c r="C20" s="182" t="s">
        <v>15</v>
      </c>
      <c r="D20" s="182" t="s">
        <v>16</v>
      </c>
      <c r="E20" s="182"/>
      <c r="F20" s="185">
        <v>1260586</v>
      </c>
      <c r="G20" s="244">
        <v>200</v>
      </c>
      <c r="H20" s="182" t="s">
        <v>78</v>
      </c>
      <c r="I20" s="89" t="s">
        <v>56</v>
      </c>
      <c r="J20" s="101">
        <v>1260586</v>
      </c>
      <c r="K20" s="91"/>
      <c r="L20" s="91"/>
      <c r="M20" s="91"/>
      <c r="N20" s="91"/>
      <c r="O20" s="92"/>
      <c r="P20" s="46"/>
      <c r="Q20" s="21"/>
      <c r="R20" s="22"/>
      <c r="S20" s="5"/>
      <c r="T20" s="5"/>
      <c r="U20" s="33"/>
      <c r="V20" s="41"/>
      <c r="W20" s="209"/>
      <c r="X20" s="210"/>
    </row>
    <row r="21" spans="1:24" ht="24.75" customHeight="1" thickBot="1">
      <c r="A21" s="242"/>
      <c r="B21" s="183"/>
      <c r="C21" s="183"/>
      <c r="D21" s="183"/>
      <c r="E21" s="183"/>
      <c r="F21" s="186"/>
      <c r="G21" s="245"/>
      <c r="H21" s="183"/>
      <c r="I21" s="93" t="s">
        <v>57</v>
      </c>
      <c r="J21" s="94"/>
      <c r="K21" s="95">
        <v>656025.2</v>
      </c>
      <c r="L21" s="95">
        <v>604560.8</v>
      </c>
      <c r="M21" s="96"/>
      <c r="N21" s="96"/>
      <c r="O21" s="97"/>
      <c r="P21" s="47"/>
      <c r="Q21" s="27"/>
      <c r="R21" s="17"/>
      <c r="S21" s="23"/>
      <c r="T21" s="11"/>
      <c r="U21" s="48"/>
      <c r="V21" s="42"/>
      <c r="W21" s="152"/>
      <c r="X21" s="140"/>
    </row>
    <row r="22" spans="1:24" ht="27" customHeight="1" thickBot="1">
      <c r="A22" s="242"/>
      <c r="B22" s="183"/>
      <c r="C22" s="183"/>
      <c r="D22" s="183"/>
      <c r="E22" s="183"/>
      <c r="F22" s="186"/>
      <c r="G22" s="245"/>
      <c r="H22" s="183"/>
      <c r="I22" s="93" t="s">
        <v>58</v>
      </c>
      <c r="J22" s="94"/>
      <c r="K22" s="98"/>
      <c r="L22" s="96"/>
      <c r="M22" s="95">
        <v>203141.5324</v>
      </c>
      <c r="N22" s="95">
        <v>74104.7996</v>
      </c>
      <c r="O22" s="95">
        <v>443815.108</v>
      </c>
      <c r="P22" s="34"/>
      <c r="Q22" s="31"/>
      <c r="R22" s="31"/>
      <c r="S22" s="17"/>
      <c r="T22" s="28"/>
      <c r="U22" s="49"/>
      <c r="V22" s="200"/>
      <c r="W22" s="152"/>
      <c r="X22" s="140"/>
    </row>
    <row r="23" spans="1:24" ht="28.5" customHeight="1" thickBot="1">
      <c r="A23" s="243"/>
      <c r="B23" s="236"/>
      <c r="C23" s="236"/>
      <c r="D23" s="236"/>
      <c r="E23" s="236"/>
      <c r="F23" s="187"/>
      <c r="G23" s="246"/>
      <c r="H23" s="236"/>
      <c r="I23" s="99" t="s">
        <v>59</v>
      </c>
      <c r="J23" s="103"/>
      <c r="K23" s="98"/>
      <c r="L23" s="100"/>
      <c r="M23" s="95">
        <v>99221.3388</v>
      </c>
      <c r="N23" s="95">
        <v>59079.756</v>
      </c>
      <c r="O23" s="95">
        <v>381223.4652</v>
      </c>
      <c r="P23" s="36"/>
      <c r="Q23" s="8"/>
      <c r="R23" s="8"/>
      <c r="S23" s="24"/>
      <c r="T23" s="24"/>
      <c r="U23" s="50"/>
      <c r="V23" s="202"/>
      <c r="W23" s="153"/>
      <c r="X23" s="181"/>
    </row>
    <row r="24" spans="1:24" ht="27" customHeight="1" thickBot="1">
      <c r="A24" s="241" t="s">
        <v>17</v>
      </c>
      <c r="B24" s="182" t="s">
        <v>18</v>
      </c>
      <c r="C24" s="182" t="s">
        <v>19</v>
      </c>
      <c r="D24" s="182" t="s">
        <v>20</v>
      </c>
      <c r="E24" s="182"/>
      <c r="F24" s="185">
        <v>2103300</v>
      </c>
      <c r="G24" s="244">
        <v>450</v>
      </c>
      <c r="H24" s="182" t="s">
        <v>78</v>
      </c>
      <c r="I24" s="89" t="s">
        <v>56</v>
      </c>
      <c r="J24" s="101">
        <v>2103300</v>
      </c>
      <c r="K24" s="91"/>
      <c r="L24" s="91"/>
      <c r="M24" s="91"/>
      <c r="N24" s="91"/>
      <c r="O24" s="92"/>
      <c r="P24" s="46"/>
      <c r="Q24" s="21"/>
      <c r="R24" s="22"/>
      <c r="S24" s="5"/>
      <c r="T24" s="5"/>
      <c r="U24" s="33"/>
      <c r="V24" s="41"/>
      <c r="W24" s="209"/>
      <c r="X24" s="210"/>
    </row>
    <row r="25" spans="1:24" ht="28.5" customHeight="1" thickBot="1">
      <c r="A25" s="242"/>
      <c r="B25" s="183"/>
      <c r="C25" s="183"/>
      <c r="D25" s="183"/>
      <c r="E25" s="183"/>
      <c r="F25" s="186"/>
      <c r="G25" s="245"/>
      <c r="H25" s="183"/>
      <c r="I25" s="93" t="s">
        <v>57</v>
      </c>
      <c r="J25" s="94"/>
      <c r="K25" s="95">
        <v>1220953.6</v>
      </c>
      <c r="L25" s="95">
        <v>882346.4</v>
      </c>
      <c r="M25" s="96"/>
      <c r="N25" s="96"/>
      <c r="O25" s="97"/>
      <c r="P25" s="51"/>
      <c r="Q25" s="17"/>
      <c r="R25" s="17"/>
      <c r="S25" s="23"/>
      <c r="T25" s="11"/>
      <c r="U25" s="48"/>
      <c r="V25" s="42"/>
      <c r="W25" s="152"/>
      <c r="X25" s="140"/>
    </row>
    <row r="26" spans="1:24" ht="24.75" customHeight="1" thickBot="1">
      <c r="A26" s="242"/>
      <c r="B26" s="183"/>
      <c r="C26" s="183"/>
      <c r="D26" s="183"/>
      <c r="E26" s="183"/>
      <c r="F26" s="186"/>
      <c r="G26" s="245"/>
      <c r="H26" s="183"/>
      <c r="I26" s="93" t="s">
        <v>58</v>
      </c>
      <c r="J26" s="94"/>
      <c r="K26" s="98"/>
      <c r="L26" s="96"/>
      <c r="M26" s="95">
        <v>334370.4852</v>
      </c>
      <c r="N26" s="95">
        <v>150451.3508</v>
      </c>
      <c r="O26" s="124">
        <v>776288.284</v>
      </c>
      <c r="P26" s="34"/>
      <c r="Q26" s="31"/>
      <c r="R26" s="31"/>
      <c r="S26" s="29"/>
      <c r="T26" s="28"/>
      <c r="U26" s="49"/>
      <c r="V26" s="200"/>
      <c r="W26" s="152"/>
      <c r="X26" s="140"/>
    </row>
    <row r="27" spans="1:24" ht="27.75" customHeight="1" thickBot="1">
      <c r="A27" s="248"/>
      <c r="B27" s="184"/>
      <c r="C27" s="184"/>
      <c r="D27" s="184"/>
      <c r="E27" s="184"/>
      <c r="F27" s="187"/>
      <c r="G27" s="247"/>
      <c r="H27" s="184"/>
      <c r="I27" s="99" t="s">
        <v>59</v>
      </c>
      <c r="J27" s="125"/>
      <c r="K27" s="100"/>
      <c r="L27" s="100"/>
      <c r="M27" s="111">
        <v>193657.7724</v>
      </c>
      <c r="N27" s="111">
        <v>84298.988</v>
      </c>
      <c r="O27" s="126">
        <v>564233.2196</v>
      </c>
      <c r="P27" s="36"/>
      <c r="Q27" s="8"/>
      <c r="R27" s="8"/>
      <c r="S27" s="30"/>
      <c r="T27" s="24"/>
      <c r="U27" s="50"/>
      <c r="V27" s="202"/>
      <c r="W27" s="153"/>
      <c r="X27" s="181"/>
    </row>
    <row r="28" spans="1:24" ht="0.75" customHeight="1" thickBot="1">
      <c r="A28" s="142" t="s">
        <v>21</v>
      </c>
      <c r="B28" s="182" t="s">
        <v>22</v>
      </c>
      <c r="C28" s="182" t="s">
        <v>23</v>
      </c>
      <c r="D28" s="182" t="s">
        <v>24</v>
      </c>
      <c r="E28" s="182">
        <v>50810012</v>
      </c>
      <c r="F28" s="185">
        <v>1367489</v>
      </c>
      <c r="G28" s="188">
        <v>280</v>
      </c>
      <c r="H28" s="191" t="s">
        <v>78</v>
      </c>
      <c r="I28" s="102" t="s">
        <v>56</v>
      </c>
      <c r="J28" s="90">
        <v>1367489</v>
      </c>
      <c r="K28" s="121"/>
      <c r="L28" s="121"/>
      <c r="M28" s="121"/>
      <c r="N28" s="121"/>
      <c r="O28" s="122"/>
      <c r="P28" s="52"/>
      <c r="Q28" s="25"/>
      <c r="R28" s="21"/>
      <c r="S28" s="22"/>
      <c r="T28" s="5"/>
      <c r="U28" s="33"/>
      <c r="V28" s="41"/>
      <c r="W28" s="203"/>
      <c r="X28" s="206"/>
    </row>
    <row r="29" spans="1:24" ht="27" customHeight="1" hidden="1">
      <c r="A29" s="143"/>
      <c r="B29" s="183" t="s">
        <v>22</v>
      </c>
      <c r="C29" s="183" t="s">
        <v>23</v>
      </c>
      <c r="D29" s="183" t="s">
        <v>24</v>
      </c>
      <c r="E29" s="183">
        <v>397637</v>
      </c>
      <c r="F29" s="186"/>
      <c r="G29" s="189">
        <v>280</v>
      </c>
      <c r="H29" s="192" t="s">
        <v>78</v>
      </c>
      <c r="I29" s="102" t="s">
        <v>116</v>
      </c>
      <c r="J29" s="94">
        <v>1367489</v>
      </c>
      <c r="K29" s="95">
        <v>820493.4</v>
      </c>
      <c r="L29" s="95">
        <v>546995.6</v>
      </c>
      <c r="M29" s="96"/>
      <c r="N29" s="96"/>
      <c r="O29" s="97">
        <v>0</v>
      </c>
      <c r="P29" s="34"/>
      <c r="Q29" s="19"/>
      <c r="R29" s="17"/>
      <c r="S29" s="17"/>
      <c r="T29" s="20"/>
      <c r="U29" s="35"/>
      <c r="V29" s="42"/>
      <c r="W29" s="204"/>
      <c r="X29" s="207"/>
    </row>
    <row r="30" spans="1:24" ht="25.5" customHeight="1" hidden="1">
      <c r="A30" s="143"/>
      <c r="B30" s="183" t="s">
        <v>22</v>
      </c>
      <c r="C30" s="183" t="s">
        <v>23</v>
      </c>
      <c r="D30" s="183" t="s">
        <v>24</v>
      </c>
      <c r="E30" s="183">
        <v>397637</v>
      </c>
      <c r="F30" s="186"/>
      <c r="G30" s="189">
        <v>280</v>
      </c>
      <c r="H30" s="192" t="s">
        <v>78</v>
      </c>
      <c r="I30" s="93" t="s">
        <v>58</v>
      </c>
      <c r="J30" s="94">
        <v>779468.73</v>
      </c>
      <c r="K30" s="98">
        <v>0</v>
      </c>
      <c r="L30" s="96"/>
      <c r="M30" s="95">
        <v>163688.4333</v>
      </c>
      <c r="N30" s="95">
        <v>70152.1857</v>
      </c>
      <c r="O30" s="95">
        <v>545628.1109999999</v>
      </c>
      <c r="P30" s="34"/>
      <c r="Q30" s="16"/>
      <c r="R30" s="17"/>
      <c r="S30" s="17"/>
      <c r="T30" s="20"/>
      <c r="U30" s="35"/>
      <c r="V30" s="42"/>
      <c r="W30" s="204"/>
      <c r="X30" s="207"/>
    </row>
    <row r="31" spans="1:24" ht="0.75" customHeight="1" hidden="1">
      <c r="A31" s="143"/>
      <c r="B31" s="184" t="s">
        <v>22</v>
      </c>
      <c r="C31" s="184" t="s">
        <v>23</v>
      </c>
      <c r="D31" s="184" t="s">
        <v>24</v>
      </c>
      <c r="E31" s="183">
        <v>397637</v>
      </c>
      <c r="F31" s="187"/>
      <c r="G31" s="190">
        <v>280</v>
      </c>
      <c r="H31" s="193" t="s">
        <v>78</v>
      </c>
      <c r="I31" s="99" t="s">
        <v>59</v>
      </c>
      <c r="J31" s="103">
        <v>588020.27</v>
      </c>
      <c r="K31" s="98">
        <v>0</v>
      </c>
      <c r="L31" s="100"/>
      <c r="M31" s="95">
        <v>135244.66210000002</v>
      </c>
      <c r="N31" s="95">
        <v>58802.027</v>
      </c>
      <c r="O31" s="95">
        <v>393973.58090000006</v>
      </c>
      <c r="P31" s="53"/>
      <c r="Q31" s="62"/>
      <c r="R31" s="17"/>
      <c r="S31" s="17"/>
      <c r="T31" s="23"/>
      <c r="U31" s="48"/>
      <c r="V31" s="45"/>
      <c r="W31" s="204"/>
      <c r="X31" s="207"/>
    </row>
    <row r="32" spans="1:24" s="3" customFormat="1" ht="25.5" customHeight="1">
      <c r="A32" s="143"/>
      <c r="B32" s="182" t="s">
        <v>22</v>
      </c>
      <c r="C32" s="182" t="s">
        <v>23</v>
      </c>
      <c r="D32" s="182" t="s">
        <v>24</v>
      </c>
      <c r="E32" s="182"/>
      <c r="F32" s="185">
        <v>1739130</v>
      </c>
      <c r="G32" s="194">
        <v>280</v>
      </c>
      <c r="H32" s="197" t="s">
        <v>78</v>
      </c>
      <c r="I32" s="102" t="s">
        <v>56</v>
      </c>
      <c r="J32" s="101">
        <v>1739130</v>
      </c>
      <c r="K32" s="91"/>
      <c r="L32" s="91"/>
      <c r="M32" s="91"/>
      <c r="N32" s="91"/>
      <c r="O32" s="92"/>
      <c r="P32" s="54"/>
      <c r="Q32" s="83"/>
      <c r="R32" s="87"/>
      <c r="S32" s="87"/>
      <c r="T32" s="20"/>
      <c r="U32" s="35"/>
      <c r="V32" s="45"/>
      <c r="W32" s="204"/>
      <c r="X32" s="207"/>
    </row>
    <row r="33" spans="1:24" s="3" customFormat="1" ht="25.5" customHeight="1">
      <c r="A33" s="143"/>
      <c r="B33" s="183" t="s">
        <v>22</v>
      </c>
      <c r="C33" s="183" t="s">
        <v>23</v>
      </c>
      <c r="D33" s="183" t="s">
        <v>24</v>
      </c>
      <c r="E33" s="183">
        <v>397637</v>
      </c>
      <c r="F33" s="186"/>
      <c r="G33" s="195">
        <v>280</v>
      </c>
      <c r="H33" s="198" t="s">
        <v>78</v>
      </c>
      <c r="I33" s="102" t="s">
        <v>116</v>
      </c>
      <c r="J33" s="94"/>
      <c r="K33" s="95">
        <v>1002493.4</v>
      </c>
      <c r="L33" s="95">
        <v>736640</v>
      </c>
      <c r="M33" s="96"/>
      <c r="N33" s="96"/>
      <c r="O33" s="97"/>
      <c r="P33" s="88"/>
      <c r="Q33" s="62"/>
      <c r="R33" s="85"/>
      <c r="S33" s="85"/>
      <c r="T33" s="86"/>
      <c r="U33" s="35"/>
      <c r="V33" s="45"/>
      <c r="W33" s="204"/>
      <c r="X33" s="207"/>
    </row>
    <row r="34" spans="1:24" s="3" customFormat="1" ht="25.5" customHeight="1">
      <c r="A34" s="143"/>
      <c r="B34" s="183" t="s">
        <v>22</v>
      </c>
      <c r="C34" s="183" t="s">
        <v>23</v>
      </c>
      <c r="D34" s="183" t="s">
        <v>24</v>
      </c>
      <c r="E34" s="183">
        <v>397637</v>
      </c>
      <c r="F34" s="186"/>
      <c r="G34" s="195">
        <v>280</v>
      </c>
      <c r="H34" s="198" t="s">
        <v>78</v>
      </c>
      <c r="I34" s="93" t="s">
        <v>58</v>
      </c>
      <c r="J34" s="94"/>
      <c r="K34" s="98"/>
      <c r="L34" s="96"/>
      <c r="M34" s="95">
        <v>233332.4333</v>
      </c>
      <c r="N34" s="95">
        <v>82152.1857</v>
      </c>
      <c r="O34" s="95">
        <v>615628.111</v>
      </c>
      <c r="P34" s="34"/>
      <c r="Q34" s="4"/>
      <c r="R34" s="18"/>
      <c r="S34" s="84"/>
      <c r="T34" s="63"/>
      <c r="U34" s="64"/>
      <c r="V34" s="200"/>
      <c r="W34" s="204"/>
      <c r="X34" s="207"/>
    </row>
    <row r="35" spans="1:24" s="3" customFormat="1" ht="25.5" customHeight="1" thickBot="1">
      <c r="A35" s="144"/>
      <c r="B35" s="184" t="s">
        <v>22</v>
      </c>
      <c r="C35" s="184" t="s">
        <v>23</v>
      </c>
      <c r="D35" s="184" t="s">
        <v>24</v>
      </c>
      <c r="E35" s="183">
        <v>397637</v>
      </c>
      <c r="F35" s="187"/>
      <c r="G35" s="196">
        <v>280</v>
      </c>
      <c r="H35" s="199" t="s">
        <v>78</v>
      </c>
      <c r="I35" s="99" t="s">
        <v>59</v>
      </c>
      <c r="J35" s="103"/>
      <c r="K35" s="98"/>
      <c r="L35" s="100"/>
      <c r="M35" s="95">
        <v>235244.6621</v>
      </c>
      <c r="N35" s="95">
        <v>78802.027</v>
      </c>
      <c r="O35" s="95">
        <v>493973.5809</v>
      </c>
      <c r="P35" s="36"/>
      <c r="Q35" s="8"/>
      <c r="R35" s="8"/>
      <c r="S35" s="30"/>
      <c r="T35" s="24"/>
      <c r="U35" s="50"/>
      <c r="V35" s="202"/>
      <c r="W35" s="205"/>
      <c r="X35" s="208"/>
    </row>
    <row r="36" spans="1:24" ht="28.5" customHeight="1" thickBot="1">
      <c r="A36" s="241" t="s">
        <v>118</v>
      </c>
      <c r="B36" s="230" t="str">
        <f>'[1]OSD Siwz 2019 '!B30</f>
        <v>Budynek Wydziału Zarządzania</v>
      </c>
      <c r="C36" s="230" t="str">
        <f>'[1]OSD Siwz 2019 '!C30</f>
        <v>ul. Armii Krajowej 101, 81-824 Sopot</v>
      </c>
      <c r="D36" s="230" t="str">
        <f>'[1]OSD Siwz 2019 '!D30</f>
        <v>PL0037320000286719</v>
      </c>
      <c r="E36" s="230"/>
      <c r="F36" s="233">
        <v>310904</v>
      </c>
      <c r="G36" s="233">
        <v>72</v>
      </c>
      <c r="H36" s="230" t="str">
        <f>'[1]OSD Siwz 2019 '!H30</f>
        <v>C22b</v>
      </c>
      <c r="I36" s="6" t="s">
        <v>69</v>
      </c>
      <c r="J36" s="101">
        <v>310904</v>
      </c>
      <c r="K36" s="91"/>
      <c r="L36" s="91"/>
      <c r="M36" s="91"/>
      <c r="N36" s="91"/>
      <c r="O36" s="92"/>
      <c r="P36" s="46"/>
      <c r="Q36" s="21"/>
      <c r="R36" s="22"/>
      <c r="S36" s="5"/>
      <c r="T36" s="5"/>
      <c r="U36" s="33"/>
      <c r="V36" s="41"/>
      <c r="W36" s="209"/>
      <c r="X36" s="210"/>
    </row>
    <row r="37" spans="1:24" ht="27" customHeight="1" thickBot="1">
      <c r="A37" s="242"/>
      <c r="B37" s="231"/>
      <c r="C37" s="231"/>
      <c r="D37" s="231"/>
      <c r="E37" s="231"/>
      <c r="F37" s="234"/>
      <c r="G37" s="234"/>
      <c r="H37" s="231"/>
      <c r="I37" s="7" t="s">
        <v>70</v>
      </c>
      <c r="J37" s="94"/>
      <c r="K37" s="95">
        <v>180980</v>
      </c>
      <c r="L37" s="95">
        <v>129924.2</v>
      </c>
      <c r="M37" s="96"/>
      <c r="N37" s="96"/>
      <c r="O37" s="97"/>
      <c r="P37" s="47"/>
      <c r="Q37" s="27"/>
      <c r="R37" s="17"/>
      <c r="S37" s="20"/>
      <c r="T37" s="4"/>
      <c r="U37" s="35"/>
      <c r="V37" s="42"/>
      <c r="W37" s="152"/>
      <c r="X37" s="140"/>
    </row>
    <row r="38" spans="1:24" ht="24.75" customHeight="1" thickBot="1">
      <c r="A38" s="242"/>
      <c r="B38" s="231"/>
      <c r="C38" s="231"/>
      <c r="D38" s="231"/>
      <c r="E38" s="231"/>
      <c r="F38" s="234"/>
      <c r="G38" s="234"/>
      <c r="H38" s="231"/>
      <c r="I38" s="7" t="s">
        <v>71</v>
      </c>
      <c r="J38" s="94"/>
      <c r="K38" s="95">
        <v>180980</v>
      </c>
      <c r="L38" s="95">
        <v>129924.2</v>
      </c>
      <c r="M38" s="96"/>
      <c r="N38" s="96"/>
      <c r="O38" s="104"/>
      <c r="P38" s="34"/>
      <c r="Q38" s="27"/>
      <c r="R38" s="17"/>
      <c r="S38" s="23"/>
      <c r="T38" s="11"/>
      <c r="U38" s="48"/>
      <c r="V38" s="42"/>
      <c r="W38" s="152"/>
      <c r="X38" s="140"/>
    </row>
    <row r="39" spans="1:24" ht="27" customHeight="1" thickBot="1">
      <c r="A39" s="242"/>
      <c r="B39" s="231"/>
      <c r="C39" s="231"/>
      <c r="D39" s="231"/>
      <c r="E39" s="231"/>
      <c r="F39" s="234"/>
      <c r="G39" s="234"/>
      <c r="H39" s="231"/>
      <c r="I39" s="7" t="s">
        <v>72</v>
      </c>
      <c r="J39" s="94"/>
      <c r="K39" s="98"/>
      <c r="L39" s="96"/>
      <c r="M39" s="95">
        <v>43792.8661</v>
      </c>
      <c r="N39" s="95">
        <v>24482.6569</v>
      </c>
      <c r="O39" s="95">
        <v>112642.88699999997</v>
      </c>
      <c r="P39" s="34"/>
      <c r="Q39" s="18"/>
      <c r="R39" s="19"/>
      <c r="S39" s="17"/>
      <c r="T39" s="17"/>
      <c r="U39" s="49"/>
      <c r="V39" s="200"/>
      <c r="W39" s="152"/>
      <c r="X39" s="140"/>
    </row>
    <row r="40" spans="1:24" ht="26.25" customHeight="1" thickBot="1">
      <c r="A40" s="242"/>
      <c r="B40" s="231"/>
      <c r="C40" s="231"/>
      <c r="D40" s="231"/>
      <c r="E40" s="231"/>
      <c r="F40" s="234"/>
      <c r="G40" s="234"/>
      <c r="H40" s="231"/>
      <c r="I40" s="7" t="s">
        <v>73</v>
      </c>
      <c r="J40" s="94"/>
      <c r="K40" s="98"/>
      <c r="L40" s="100"/>
      <c r="M40" s="95">
        <v>29920.7557</v>
      </c>
      <c r="N40" s="95">
        <v>16730.459</v>
      </c>
      <c r="O40" s="95">
        <v>83334.3753</v>
      </c>
      <c r="P40" s="53"/>
      <c r="Q40" s="4"/>
      <c r="R40" s="16"/>
      <c r="S40" s="17"/>
      <c r="T40" s="17"/>
      <c r="U40" s="49"/>
      <c r="V40" s="201"/>
      <c r="W40" s="152"/>
      <c r="X40" s="140"/>
    </row>
    <row r="41" spans="1:24" ht="0.75" customHeight="1" thickBot="1">
      <c r="A41" s="242"/>
      <c r="B41" s="231"/>
      <c r="C41" s="231"/>
      <c r="D41" s="231"/>
      <c r="E41" s="231"/>
      <c r="F41" s="234"/>
      <c r="G41" s="234"/>
      <c r="H41" s="231"/>
      <c r="I41" s="7" t="s">
        <v>74</v>
      </c>
      <c r="J41" s="40">
        <f>SUM(K44:L44)</f>
        <v>16500</v>
      </c>
      <c r="K41" s="4"/>
      <c r="L41" s="4"/>
      <c r="M41" s="4"/>
      <c r="N41" s="4"/>
      <c r="O41" s="35"/>
      <c r="P41" s="54"/>
      <c r="Q41" s="23"/>
      <c r="R41" s="11"/>
      <c r="S41" s="18"/>
      <c r="T41" s="18"/>
      <c r="U41" s="55"/>
      <c r="V41" s="42"/>
      <c r="W41" s="152"/>
      <c r="X41" s="140"/>
    </row>
    <row r="42" spans="1:24" ht="27" customHeight="1" hidden="1" thickBot="1">
      <c r="A42" s="242"/>
      <c r="B42" s="231"/>
      <c r="C42" s="231"/>
      <c r="D42" s="231"/>
      <c r="E42" s="231"/>
      <c r="F42" s="234"/>
      <c r="G42" s="234"/>
      <c r="H42" s="231"/>
      <c r="I42" s="7" t="s">
        <v>75</v>
      </c>
      <c r="J42" s="34"/>
      <c r="K42" s="14">
        <v>11760</v>
      </c>
      <c r="L42" s="14">
        <v>4740</v>
      </c>
      <c r="M42" s="4"/>
      <c r="N42" s="4"/>
      <c r="O42" s="35"/>
      <c r="P42" s="51"/>
      <c r="Q42" s="17"/>
      <c r="R42" s="17"/>
      <c r="S42" s="4"/>
      <c r="T42" s="4"/>
      <c r="U42" s="35"/>
      <c r="V42" s="42"/>
      <c r="W42" s="152"/>
      <c r="X42" s="140"/>
    </row>
    <row r="43" spans="1:24" ht="24.75" customHeight="1" hidden="1" thickBot="1">
      <c r="A43" s="242"/>
      <c r="B43" s="231"/>
      <c r="C43" s="231"/>
      <c r="D43" s="231"/>
      <c r="E43" s="231"/>
      <c r="F43" s="234"/>
      <c r="G43" s="234"/>
      <c r="H43" s="231"/>
      <c r="I43" s="7" t="s">
        <v>76</v>
      </c>
      <c r="J43" s="34"/>
      <c r="K43" s="14">
        <v>10546</v>
      </c>
      <c r="L43" s="14">
        <v>5954</v>
      </c>
      <c r="M43" s="4"/>
      <c r="N43" s="4"/>
      <c r="O43" s="35"/>
      <c r="P43" s="56"/>
      <c r="Q43" s="17"/>
      <c r="R43" s="17"/>
      <c r="S43" s="4"/>
      <c r="T43" s="4"/>
      <c r="U43" s="35"/>
      <c r="V43" s="42"/>
      <c r="W43" s="152"/>
      <c r="X43" s="140"/>
    </row>
    <row r="44" spans="1:24" ht="27.75" customHeight="1" hidden="1" thickBot="1">
      <c r="A44" s="243"/>
      <c r="B44" s="232"/>
      <c r="C44" s="232"/>
      <c r="D44" s="232"/>
      <c r="E44" s="232"/>
      <c r="F44" s="235"/>
      <c r="G44" s="235"/>
      <c r="H44" s="232"/>
      <c r="I44" s="9" t="s">
        <v>77</v>
      </c>
      <c r="J44" s="36"/>
      <c r="K44" s="15">
        <v>10546</v>
      </c>
      <c r="L44" s="15">
        <v>5954</v>
      </c>
      <c r="M44" s="8"/>
      <c r="N44" s="8"/>
      <c r="O44" s="37"/>
      <c r="P44" s="57"/>
      <c r="Q44" s="24"/>
      <c r="R44" s="24"/>
      <c r="S44" s="8"/>
      <c r="T44" s="8"/>
      <c r="U44" s="37"/>
      <c r="V44" s="43"/>
      <c r="W44" s="153"/>
      <c r="X44" s="181"/>
    </row>
    <row r="45" spans="1:24" ht="29.25" customHeight="1" thickBot="1">
      <c r="A45" s="241" t="s">
        <v>119</v>
      </c>
      <c r="B45" s="230" t="str">
        <f>'[1]OSD Siwz 2019 '!B35</f>
        <v>Stacja Morska</v>
      </c>
      <c r="C45" s="230" t="str">
        <f>'[1]OSD Siwz 2019 '!C35</f>
        <v>ul. Morska 2, 84-150 Hel</v>
      </c>
      <c r="D45" s="230" t="str">
        <f>'[1]OSD Siwz 2019 '!D35</f>
        <v>PL0037360000947665</v>
      </c>
      <c r="E45" s="230"/>
      <c r="F45" s="233">
        <v>530888</v>
      </c>
      <c r="G45" s="233">
        <v>70</v>
      </c>
      <c r="H45" s="230" t="s">
        <v>122</v>
      </c>
      <c r="I45" s="6" t="s">
        <v>69</v>
      </c>
      <c r="J45" s="90">
        <v>530888</v>
      </c>
      <c r="K45" s="91"/>
      <c r="L45" s="91"/>
      <c r="M45" s="91"/>
      <c r="N45" s="91"/>
      <c r="O45" s="92"/>
      <c r="P45" s="46"/>
      <c r="Q45" s="21"/>
      <c r="R45" s="22"/>
      <c r="S45" s="5"/>
      <c r="T45" s="5"/>
      <c r="U45" s="33"/>
      <c r="V45" s="41"/>
      <c r="W45" s="209"/>
      <c r="X45" s="210"/>
    </row>
    <row r="46" spans="1:24" ht="25.5" customHeight="1" thickBot="1">
      <c r="A46" s="242"/>
      <c r="B46" s="231"/>
      <c r="C46" s="231"/>
      <c r="D46" s="231"/>
      <c r="E46" s="231"/>
      <c r="F46" s="234"/>
      <c r="G46" s="234"/>
      <c r="H46" s="231"/>
      <c r="I46" s="7" t="s">
        <v>70</v>
      </c>
      <c r="J46" s="94"/>
      <c r="K46" s="95">
        <v>309960.6</v>
      </c>
      <c r="L46" s="95">
        <v>220927.4</v>
      </c>
      <c r="M46" s="96"/>
      <c r="N46" s="96"/>
      <c r="O46" s="97"/>
      <c r="P46" s="47"/>
      <c r="Q46" s="27"/>
      <c r="R46" s="17"/>
      <c r="S46" s="4"/>
      <c r="T46" s="4"/>
      <c r="U46" s="35"/>
      <c r="V46" s="42"/>
      <c r="W46" s="152"/>
      <c r="X46" s="140"/>
    </row>
    <row r="47" spans="1:24" ht="27.75" customHeight="1" thickBot="1">
      <c r="A47" s="242"/>
      <c r="B47" s="231"/>
      <c r="C47" s="231"/>
      <c r="D47" s="231"/>
      <c r="E47" s="231"/>
      <c r="F47" s="234"/>
      <c r="G47" s="234"/>
      <c r="H47" s="231"/>
      <c r="I47" s="7" t="s">
        <v>71</v>
      </c>
      <c r="J47" s="94"/>
      <c r="K47" s="95">
        <v>309960.6</v>
      </c>
      <c r="L47" s="95">
        <v>220927.4</v>
      </c>
      <c r="M47" s="96"/>
      <c r="N47" s="96"/>
      <c r="O47" s="104"/>
      <c r="P47" s="56"/>
      <c r="Q47" s="17"/>
      <c r="R47" s="17"/>
      <c r="S47" s="23"/>
      <c r="T47" s="11"/>
      <c r="U47" s="48"/>
      <c r="V47" s="42"/>
      <c r="W47" s="152"/>
      <c r="X47" s="140"/>
    </row>
    <row r="48" spans="1:24" ht="27.75" customHeight="1" thickBot="1">
      <c r="A48" s="242"/>
      <c r="B48" s="231"/>
      <c r="C48" s="231"/>
      <c r="D48" s="231"/>
      <c r="E48" s="231"/>
      <c r="F48" s="234"/>
      <c r="G48" s="234"/>
      <c r="H48" s="231"/>
      <c r="I48" s="7" t="s">
        <v>72</v>
      </c>
      <c r="J48" s="94"/>
      <c r="K48" s="98"/>
      <c r="L48" s="96"/>
      <c r="M48" s="95">
        <v>69897.0047</v>
      </c>
      <c r="N48" s="95">
        <v>29898.7163</v>
      </c>
      <c r="O48" s="95">
        <v>212323.349</v>
      </c>
      <c r="P48" s="34"/>
      <c r="Q48" s="18"/>
      <c r="R48" s="19"/>
      <c r="S48" s="17"/>
      <c r="T48" s="17"/>
      <c r="U48" s="49"/>
      <c r="V48" s="200"/>
      <c r="W48" s="152"/>
      <c r="X48" s="140"/>
    </row>
    <row r="49" spans="1:24" ht="27" customHeight="1" thickBot="1">
      <c r="A49" s="242"/>
      <c r="B49" s="231"/>
      <c r="C49" s="231"/>
      <c r="D49" s="231"/>
      <c r="E49" s="231"/>
      <c r="F49" s="234"/>
      <c r="G49" s="234"/>
      <c r="H49" s="231"/>
      <c r="I49" s="7" t="s">
        <v>73</v>
      </c>
      <c r="J49" s="94"/>
      <c r="K49" s="98"/>
      <c r="L49" s="100"/>
      <c r="M49" s="95">
        <v>51169.3439</v>
      </c>
      <c r="N49" s="95">
        <v>28399.193</v>
      </c>
      <c r="O49" s="95">
        <v>139200.3931</v>
      </c>
      <c r="P49" s="53"/>
      <c r="Q49" s="4"/>
      <c r="R49" s="16"/>
      <c r="S49" s="17"/>
      <c r="T49" s="17"/>
      <c r="U49" s="49"/>
      <c r="V49" s="201"/>
      <c r="W49" s="152"/>
      <c r="X49" s="140"/>
    </row>
    <row r="50" spans="1:24" ht="27" customHeight="1" hidden="1" thickBot="1">
      <c r="A50" s="242"/>
      <c r="B50" s="231"/>
      <c r="C50" s="231"/>
      <c r="D50" s="231"/>
      <c r="E50" s="231"/>
      <c r="F50" s="234"/>
      <c r="G50" s="234"/>
      <c r="H50" s="231"/>
      <c r="I50" s="7" t="s">
        <v>74</v>
      </c>
      <c r="J50" s="40">
        <f>SUM(K53:L53)</f>
        <v>40000</v>
      </c>
      <c r="K50" s="4"/>
      <c r="L50" s="4"/>
      <c r="M50" s="4"/>
      <c r="N50" s="4"/>
      <c r="O50" s="35"/>
      <c r="P50" s="54"/>
      <c r="Q50" s="23"/>
      <c r="R50" s="11"/>
      <c r="S50" s="18"/>
      <c r="T50" s="18"/>
      <c r="U50" s="55"/>
      <c r="V50" s="42"/>
      <c r="W50" s="152"/>
      <c r="X50" s="140"/>
    </row>
    <row r="51" spans="1:24" ht="27.75" customHeight="1" hidden="1" thickBot="1">
      <c r="A51" s="242"/>
      <c r="B51" s="231"/>
      <c r="C51" s="231"/>
      <c r="D51" s="231"/>
      <c r="E51" s="231"/>
      <c r="F51" s="234"/>
      <c r="G51" s="234"/>
      <c r="H51" s="231"/>
      <c r="I51" s="7" t="s">
        <v>75</v>
      </c>
      <c r="J51" s="34"/>
      <c r="K51" s="14">
        <v>27651</v>
      </c>
      <c r="L51" s="14">
        <v>12349</v>
      </c>
      <c r="M51" s="4"/>
      <c r="N51" s="4"/>
      <c r="O51" s="35"/>
      <c r="P51" s="51"/>
      <c r="Q51" s="17"/>
      <c r="R51" s="17"/>
      <c r="S51" s="4"/>
      <c r="T51" s="4"/>
      <c r="U51" s="35"/>
      <c r="V51" s="42"/>
      <c r="W51" s="152"/>
      <c r="X51" s="140"/>
    </row>
    <row r="52" spans="1:24" ht="27" customHeight="1" hidden="1" thickBot="1">
      <c r="A52" s="242"/>
      <c r="B52" s="231"/>
      <c r="C52" s="231"/>
      <c r="D52" s="231"/>
      <c r="E52" s="231"/>
      <c r="F52" s="234"/>
      <c r="G52" s="234"/>
      <c r="H52" s="231"/>
      <c r="I52" s="7" t="s">
        <v>76</v>
      </c>
      <c r="J52" s="34"/>
      <c r="K52" s="14">
        <v>25436</v>
      </c>
      <c r="L52" s="14">
        <v>14564</v>
      </c>
      <c r="M52" s="4"/>
      <c r="N52" s="4"/>
      <c r="O52" s="35"/>
      <c r="P52" s="56"/>
      <c r="Q52" s="17"/>
      <c r="R52" s="17"/>
      <c r="S52" s="4"/>
      <c r="T52" s="4"/>
      <c r="U52" s="35"/>
      <c r="V52" s="42"/>
      <c r="W52" s="152"/>
      <c r="X52" s="140"/>
    </row>
    <row r="53" spans="1:24" ht="27.75" customHeight="1" hidden="1" thickBot="1">
      <c r="A53" s="243"/>
      <c r="B53" s="232"/>
      <c r="C53" s="232"/>
      <c r="D53" s="232"/>
      <c r="E53" s="232"/>
      <c r="F53" s="235"/>
      <c r="G53" s="235"/>
      <c r="H53" s="232"/>
      <c r="I53" s="9" t="s">
        <v>77</v>
      </c>
      <c r="J53" s="36"/>
      <c r="K53" s="15">
        <v>25436</v>
      </c>
      <c r="L53" s="15">
        <v>14564</v>
      </c>
      <c r="M53" s="8"/>
      <c r="N53" s="8"/>
      <c r="O53" s="37"/>
      <c r="P53" s="57"/>
      <c r="Q53" s="24"/>
      <c r="R53" s="24"/>
      <c r="S53" s="8"/>
      <c r="T53" s="8"/>
      <c r="U53" s="37"/>
      <c r="V53" s="43"/>
      <c r="W53" s="153"/>
      <c r="X53" s="181"/>
    </row>
    <row r="54" spans="1:24" ht="25.5" customHeight="1" thickBot="1">
      <c r="A54" s="241" t="s">
        <v>30</v>
      </c>
      <c r="B54" s="230" t="str">
        <f>'[1]OSD Siwz 2019 '!B40</f>
        <v>Budynek Dydaktyczny</v>
      </c>
      <c r="C54" s="230" t="str">
        <f>'[1]OSD Siwz 2019 '!C40</f>
        <v>ul. Elżbietańska 4/8, 80-894 Gdańsk</v>
      </c>
      <c r="D54" s="230" t="str">
        <f>'[1]OSD Siwz 2019 '!D40</f>
        <v>PL0037310067718105</v>
      </c>
      <c r="E54" s="230"/>
      <c r="F54" s="233">
        <v>545902</v>
      </c>
      <c r="G54" s="233">
        <f>'[1]OSD Siwz 2019 '!G40</f>
        <v>60</v>
      </c>
      <c r="H54" s="230" t="str">
        <f>'[1]OSD Siwz 2019 '!H40</f>
        <v>C22b</v>
      </c>
      <c r="I54" s="120" t="s">
        <v>69</v>
      </c>
      <c r="J54" s="123">
        <v>545902</v>
      </c>
      <c r="K54" s="91"/>
      <c r="L54" s="91"/>
      <c r="M54" s="91"/>
      <c r="N54" s="91"/>
      <c r="O54" s="92"/>
      <c r="P54" s="46"/>
      <c r="Q54" s="21"/>
      <c r="R54" s="22"/>
      <c r="S54" s="5"/>
      <c r="T54" s="5"/>
      <c r="U54" s="33"/>
      <c r="V54" s="41"/>
      <c r="W54" s="209"/>
      <c r="X54" s="210"/>
    </row>
    <row r="55" spans="1:24" ht="28.5" customHeight="1" thickBot="1">
      <c r="A55" s="242"/>
      <c r="B55" s="231"/>
      <c r="C55" s="231"/>
      <c r="D55" s="231"/>
      <c r="E55" s="231"/>
      <c r="F55" s="234"/>
      <c r="G55" s="234"/>
      <c r="H55" s="231"/>
      <c r="I55" s="115" t="s">
        <v>70</v>
      </c>
      <c r="J55" s="94"/>
      <c r="K55" s="95">
        <v>311633</v>
      </c>
      <c r="L55" s="95">
        <v>234269</v>
      </c>
      <c r="M55" s="96"/>
      <c r="N55" s="96"/>
      <c r="O55" s="97"/>
      <c r="P55" s="51"/>
      <c r="Q55" s="17"/>
      <c r="R55" s="17"/>
      <c r="S55" s="4"/>
      <c r="T55" s="4"/>
      <c r="U55" s="35"/>
      <c r="V55" s="42"/>
      <c r="W55" s="152"/>
      <c r="X55" s="140"/>
    </row>
    <row r="56" spans="1:24" ht="24.75" customHeight="1" thickBot="1">
      <c r="A56" s="242"/>
      <c r="B56" s="231"/>
      <c r="C56" s="231"/>
      <c r="D56" s="231"/>
      <c r="E56" s="231"/>
      <c r="F56" s="234"/>
      <c r="G56" s="234"/>
      <c r="H56" s="231"/>
      <c r="I56" s="115" t="s">
        <v>71</v>
      </c>
      <c r="J56" s="94"/>
      <c r="K56" s="95">
        <v>311633</v>
      </c>
      <c r="L56" s="95">
        <v>234269</v>
      </c>
      <c r="M56" s="96"/>
      <c r="N56" s="96"/>
      <c r="O56" s="104"/>
      <c r="P56" s="56"/>
      <c r="Q56" s="17"/>
      <c r="R56" s="17"/>
      <c r="S56" s="23"/>
      <c r="T56" s="11"/>
      <c r="U56" s="48"/>
      <c r="V56" s="42"/>
      <c r="W56" s="152"/>
      <c r="X56" s="140"/>
    </row>
    <row r="57" spans="1:24" ht="25.5" customHeight="1" thickBot="1">
      <c r="A57" s="242"/>
      <c r="B57" s="231"/>
      <c r="C57" s="231"/>
      <c r="D57" s="231"/>
      <c r="E57" s="231"/>
      <c r="F57" s="234"/>
      <c r="G57" s="234"/>
      <c r="H57" s="231"/>
      <c r="I57" s="115" t="s">
        <v>72</v>
      </c>
      <c r="J57" s="94"/>
      <c r="K57" s="98"/>
      <c r="L57" s="96"/>
      <c r="M57" s="95">
        <v>60370.684</v>
      </c>
      <c r="N57" s="95">
        <v>26222.436</v>
      </c>
      <c r="O57" s="124">
        <v>233952.28</v>
      </c>
      <c r="P57" s="34"/>
      <c r="Q57" s="18"/>
      <c r="R57" s="19"/>
      <c r="S57" s="17"/>
      <c r="T57" s="17"/>
      <c r="U57" s="49"/>
      <c r="V57" s="200"/>
      <c r="W57" s="152"/>
      <c r="X57" s="140"/>
    </row>
    <row r="58" spans="1:24" ht="28.5" customHeight="1" thickBot="1">
      <c r="A58" s="243"/>
      <c r="B58" s="232"/>
      <c r="C58" s="232"/>
      <c r="D58" s="232"/>
      <c r="E58" s="232"/>
      <c r="F58" s="235"/>
      <c r="G58" s="235"/>
      <c r="H58" s="232"/>
      <c r="I58" s="118" t="s">
        <v>73</v>
      </c>
      <c r="J58" s="125"/>
      <c r="K58" s="100"/>
      <c r="L58" s="100"/>
      <c r="M58" s="111">
        <v>95202.708</v>
      </c>
      <c r="N58" s="111">
        <v>19432.96</v>
      </c>
      <c r="O58" s="126">
        <v>110720.932</v>
      </c>
      <c r="P58" s="34"/>
      <c r="Q58" s="4"/>
      <c r="R58" s="16"/>
      <c r="S58" s="17"/>
      <c r="T58" s="17"/>
      <c r="U58" s="49"/>
      <c r="V58" s="202"/>
      <c r="W58" s="153"/>
      <c r="X58" s="181"/>
    </row>
    <row r="59" spans="1:24" ht="27.75" customHeight="1" thickBot="1">
      <c r="A59" s="241" t="s">
        <v>31</v>
      </c>
      <c r="B59" s="230" t="str">
        <f>'[1]OSD Siwz 2019 '!B45</f>
        <v>Błękitna Wioska ,,Dom – Morświna’’</v>
      </c>
      <c r="C59" s="230" t="str">
        <f>'[1]OSD Siwz 2019 '!C45</f>
        <v>ul. Portowa 2, 84-150 Hel</v>
      </c>
      <c r="D59" s="230" t="str">
        <f>'[1]OSD Siwz 2019 '!D45</f>
        <v>PL0037360122385096</v>
      </c>
      <c r="E59" s="230"/>
      <c r="F59" s="233">
        <v>150676</v>
      </c>
      <c r="G59" s="233">
        <v>50</v>
      </c>
      <c r="H59" s="230" t="s">
        <v>26</v>
      </c>
      <c r="I59" s="6" t="s">
        <v>69</v>
      </c>
      <c r="J59" s="101">
        <v>150676</v>
      </c>
      <c r="K59" s="91"/>
      <c r="L59" s="91"/>
      <c r="M59" s="91"/>
      <c r="N59" s="91"/>
      <c r="O59" s="92"/>
      <c r="P59" s="46"/>
      <c r="Q59" s="21"/>
      <c r="R59" s="22"/>
      <c r="S59" s="5"/>
      <c r="T59" s="5"/>
      <c r="U59" s="33"/>
      <c r="V59" s="44"/>
      <c r="W59" s="151"/>
      <c r="X59" s="139"/>
    </row>
    <row r="60" spans="1:24" ht="27" customHeight="1" thickBot="1">
      <c r="A60" s="242"/>
      <c r="B60" s="231"/>
      <c r="C60" s="231"/>
      <c r="D60" s="231"/>
      <c r="E60" s="231"/>
      <c r="F60" s="234"/>
      <c r="G60" s="234"/>
      <c r="H60" s="231"/>
      <c r="I60" s="7" t="s">
        <v>70</v>
      </c>
      <c r="J60" s="94"/>
      <c r="K60" s="95">
        <v>91176.6</v>
      </c>
      <c r="L60" s="95">
        <v>59499.4</v>
      </c>
      <c r="M60" s="96"/>
      <c r="N60" s="96"/>
      <c r="O60" s="97"/>
      <c r="P60" s="51"/>
      <c r="Q60" s="17"/>
      <c r="R60" s="17"/>
      <c r="S60" s="20"/>
      <c r="T60" s="4"/>
      <c r="U60" s="35"/>
      <c r="V60" s="42"/>
      <c r="W60" s="152"/>
      <c r="X60" s="140"/>
    </row>
    <row r="61" spans="1:24" ht="27" customHeight="1" thickBot="1">
      <c r="A61" s="242"/>
      <c r="B61" s="231"/>
      <c r="C61" s="231"/>
      <c r="D61" s="231"/>
      <c r="E61" s="231"/>
      <c r="F61" s="234"/>
      <c r="G61" s="234"/>
      <c r="H61" s="231"/>
      <c r="I61" s="7" t="s">
        <v>71</v>
      </c>
      <c r="J61" s="94"/>
      <c r="K61" s="95">
        <v>91176.6</v>
      </c>
      <c r="L61" s="95">
        <v>59499.4</v>
      </c>
      <c r="M61" s="96"/>
      <c r="N61" s="96"/>
      <c r="O61" s="104"/>
      <c r="P61" s="56"/>
      <c r="Q61" s="17"/>
      <c r="R61" s="17"/>
      <c r="S61" s="23"/>
      <c r="T61" s="11"/>
      <c r="U61" s="48"/>
      <c r="V61" s="42"/>
      <c r="W61" s="152"/>
      <c r="X61" s="140"/>
    </row>
    <row r="62" spans="1:24" ht="25.5" customHeight="1" thickBot="1">
      <c r="A62" s="242"/>
      <c r="B62" s="231"/>
      <c r="C62" s="231"/>
      <c r="D62" s="231"/>
      <c r="E62" s="231"/>
      <c r="F62" s="234"/>
      <c r="G62" s="234"/>
      <c r="H62" s="231"/>
      <c r="I62" s="7" t="s">
        <v>72</v>
      </c>
      <c r="J62" s="94"/>
      <c r="K62" s="98"/>
      <c r="L62" s="96"/>
      <c r="M62" s="95">
        <v>25993.2367</v>
      </c>
      <c r="N62" s="95">
        <v>9854.2443</v>
      </c>
      <c r="O62" s="124">
        <v>53310.78899999999</v>
      </c>
      <c r="P62" s="34"/>
      <c r="Q62" s="18"/>
      <c r="R62" s="19"/>
      <c r="S62" s="17"/>
      <c r="T62" s="17"/>
      <c r="U62" s="49"/>
      <c r="V62" s="200"/>
      <c r="W62" s="152"/>
      <c r="X62" s="140"/>
    </row>
    <row r="63" spans="1:24" ht="27.75" customHeight="1" thickBot="1">
      <c r="A63" s="242"/>
      <c r="B63" s="231"/>
      <c r="C63" s="231"/>
      <c r="D63" s="231"/>
      <c r="E63" s="231"/>
      <c r="F63" s="234"/>
      <c r="G63" s="234"/>
      <c r="H63" s="231"/>
      <c r="I63" s="7" t="s">
        <v>73</v>
      </c>
      <c r="J63" s="125"/>
      <c r="K63" s="100"/>
      <c r="L63" s="100"/>
      <c r="M63" s="111">
        <v>14279.1279</v>
      </c>
      <c r="N63" s="111">
        <v>7745.273</v>
      </c>
      <c r="O63" s="126">
        <v>39493.3291</v>
      </c>
      <c r="P63" s="53"/>
      <c r="Q63" s="4"/>
      <c r="R63" s="16"/>
      <c r="S63" s="17"/>
      <c r="T63" s="17"/>
      <c r="U63" s="49"/>
      <c r="V63" s="201"/>
      <c r="W63" s="152"/>
      <c r="X63" s="140"/>
    </row>
    <row r="64" spans="1:24" ht="25.5" customHeight="1" hidden="1" thickBot="1">
      <c r="A64" s="242"/>
      <c r="B64" s="231"/>
      <c r="C64" s="231"/>
      <c r="D64" s="231"/>
      <c r="E64" s="231"/>
      <c r="F64" s="234"/>
      <c r="G64" s="234"/>
      <c r="H64" s="231"/>
      <c r="I64" s="7" t="s">
        <v>74</v>
      </c>
      <c r="J64" s="127">
        <f>SUM(K66:L66)</f>
        <v>52900</v>
      </c>
      <c r="K64" s="18"/>
      <c r="L64" s="18"/>
      <c r="M64" s="18"/>
      <c r="N64" s="18"/>
      <c r="O64" s="55"/>
      <c r="P64" s="54"/>
      <c r="Q64" s="23"/>
      <c r="R64" s="11"/>
      <c r="S64" s="18"/>
      <c r="T64" s="18"/>
      <c r="U64" s="55"/>
      <c r="V64" s="42"/>
      <c r="W64" s="152"/>
      <c r="X64" s="140"/>
    </row>
    <row r="65" spans="1:24" ht="25.5" customHeight="1" hidden="1" thickBot="1">
      <c r="A65" s="242"/>
      <c r="B65" s="231"/>
      <c r="C65" s="231"/>
      <c r="D65" s="231"/>
      <c r="E65" s="231"/>
      <c r="F65" s="234"/>
      <c r="G65" s="234"/>
      <c r="H65" s="231"/>
      <c r="I65" s="7" t="s">
        <v>75</v>
      </c>
      <c r="J65" s="34"/>
      <c r="K65" s="14">
        <v>32560</v>
      </c>
      <c r="L65" s="14">
        <v>20340</v>
      </c>
      <c r="M65" s="4"/>
      <c r="N65" s="4"/>
      <c r="O65" s="35"/>
      <c r="P65" s="51"/>
      <c r="Q65" s="17"/>
      <c r="R65" s="17"/>
      <c r="S65" s="20"/>
      <c r="T65" s="4"/>
      <c r="U65" s="35"/>
      <c r="V65" s="42"/>
      <c r="W65" s="152"/>
      <c r="X65" s="140"/>
    </row>
    <row r="66" spans="1:24" ht="27.75" customHeight="1" hidden="1" thickBot="1">
      <c r="A66" s="242"/>
      <c r="B66" s="231"/>
      <c r="C66" s="231"/>
      <c r="D66" s="231"/>
      <c r="E66" s="231"/>
      <c r="F66" s="234"/>
      <c r="G66" s="234"/>
      <c r="H66" s="231"/>
      <c r="I66" s="7" t="s">
        <v>76</v>
      </c>
      <c r="J66" s="34"/>
      <c r="K66" s="14">
        <v>30560</v>
      </c>
      <c r="L66" s="14">
        <v>22340</v>
      </c>
      <c r="M66" s="4"/>
      <c r="N66" s="4"/>
      <c r="O66" s="35"/>
      <c r="P66" s="56"/>
      <c r="Q66" s="17"/>
      <c r="R66" s="17"/>
      <c r="S66" s="20"/>
      <c r="T66" s="4"/>
      <c r="U66" s="35"/>
      <c r="V66" s="42"/>
      <c r="W66" s="152"/>
      <c r="X66" s="140"/>
    </row>
    <row r="67" spans="1:24" ht="27" customHeight="1" hidden="1" thickBot="1">
      <c r="A67" s="243"/>
      <c r="B67" s="232"/>
      <c r="C67" s="232"/>
      <c r="D67" s="232"/>
      <c r="E67" s="232"/>
      <c r="F67" s="235"/>
      <c r="G67" s="235"/>
      <c r="H67" s="232"/>
      <c r="I67" s="9" t="s">
        <v>77</v>
      </c>
      <c r="J67" s="36"/>
      <c r="K67" s="15">
        <v>30560</v>
      </c>
      <c r="L67" s="15">
        <v>22340</v>
      </c>
      <c r="M67" s="8"/>
      <c r="N67" s="8"/>
      <c r="O67" s="37"/>
      <c r="P67" s="57"/>
      <c r="Q67" s="24"/>
      <c r="R67" s="24"/>
      <c r="S67" s="26"/>
      <c r="T67" s="8"/>
      <c r="U67" s="37"/>
      <c r="V67" s="43"/>
      <c r="W67" s="153"/>
      <c r="X67" s="181"/>
    </row>
    <row r="68" spans="1:24" ht="25.5" customHeight="1" thickBot="1">
      <c r="A68" s="241" t="s">
        <v>32</v>
      </c>
      <c r="B68" s="230" t="str">
        <f>'[1]OSD Siwz 2019 '!B50</f>
        <v>Ośrodek Wczasowy Łączyno</v>
      </c>
      <c r="C68" s="230" t="str">
        <f>'[1]OSD Siwz 2019 '!C50</f>
        <v>Kamienica Szlachecka, 83-323 Łączyno</v>
      </c>
      <c r="D68" s="230" t="str">
        <f>'[1]OSD Siwz 2019 '!D50</f>
        <v>PL0037350060010476</v>
      </c>
      <c r="E68" s="230"/>
      <c r="F68" s="233">
        <v>43460</v>
      </c>
      <c r="G68" s="233">
        <f>'[1]OSD Siwz 2019 '!G50</f>
        <v>40</v>
      </c>
      <c r="H68" s="230" t="str">
        <f>'[1]OSD Siwz 2019 '!H50</f>
        <v>C21</v>
      </c>
      <c r="I68" s="6" t="s">
        <v>69</v>
      </c>
      <c r="J68" s="123">
        <v>43460</v>
      </c>
      <c r="K68" s="91"/>
      <c r="L68" s="91"/>
      <c r="M68" s="91"/>
      <c r="N68" s="91"/>
      <c r="O68" s="92"/>
      <c r="P68" s="46"/>
      <c r="Q68" s="21"/>
      <c r="R68" s="22"/>
      <c r="S68" s="5"/>
      <c r="T68" s="5"/>
      <c r="U68" s="33"/>
      <c r="V68" s="41"/>
      <c r="W68" s="209"/>
      <c r="X68" s="210"/>
    </row>
    <row r="69" spans="1:24" ht="25.5" customHeight="1" thickBot="1">
      <c r="A69" s="242"/>
      <c r="B69" s="231"/>
      <c r="C69" s="231"/>
      <c r="D69" s="231"/>
      <c r="E69" s="231"/>
      <c r="F69" s="234"/>
      <c r="G69" s="234"/>
      <c r="H69" s="231"/>
      <c r="I69" s="7" t="s">
        <v>70</v>
      </c>
      <c r="J69" s="94"/>
      <c r="K69" s="95">
        <v>23912.4</v>
      </c>
      <c r="L69" s="95">
        <v>19547.6</v>
      </c>
      <c r="M69" s="96"/>
      <c r="N69" s="96"/>
      <c r="O69" s="97"/>
      <c r="P69" s="51"/>
      <c r="Q69" s="17"/>
      <c r="R69" s="17"/>
      <c r="S69" s="20"/>
      <c r="T69" s="4"/>
      <c r="U69" s="35"/>
      <c r="V69" s="42"/>
      <c r="W69" s="152"/>
      <c r="X69" s="140"/>
    </row>
    <row r="70" spans="1:24" ht="27.75" customHeight="1" thickBot="1">
      <c r="A70" s="242"/>
      <c r="B70" s="231"/>
      <c r="C70" s="231"/>
      <c r="D70" s="231"/>
      <c r="E70" s="231"/>
      <c r="F70" s="234"/>
      <c r="G70" s="234"/>
      <c r="H70" s="231"/>
      <c r="I70" s="7" t="s">
        <v>71</v>
      </c>
      <c r="J70" s="94"/>
      <c r="K70" s="95">
        <v>23912.4</v>
      </c>
      <c r="L70" s="95">
        <v>19547.6</v>
      </c>
      <c r="M70" s="96"/>
      <c r="N70" s="96"/>
      <c r="O70" s="104"/>
      <c r="P70" s="56"/>
      <c r="Q70" s="17"/>
      <c r="R70" s="17"/>
      <c r="S70" s="23"/>
      <c r="T70" s="11"/>
      <c r="U70" s="48"/>
      <c r="V70" s="42"/>
      <c r="W70" s="152"/>
      <c r="X70" s="140"/>
    </row>
    <row r="71" spans="1:24" ht="27" customHeight="1" thickBot="1">
      <c r="A71" s="242"/>
      <c r="B71" s="231"/>
      <c r="C71" s="231"/>
      <c r="D71" s="231"/>
      <c r="E71" s="231"/>
      <c r="F71" s="234"/>
      <c r="G71" s="234"/>
      <c r="H71" s="231"/>
      <c r="I71" s="7" t="s">
        <v>72</v>
      </c>
      <c r="J71" s="94"/>
      <c r="K71" s="98"/>
      <c r="L71" s="96"/>
      <c r="M71" s="95">
        <v>5350.3768</v>
      </c>
      <c r="N71" s="95">
        <v>3863.4472</v>
      </c>
      <c r="O71" s="124">
        <v>16501.256</v>
      </c>
      <c r="P71" s="34"/>
      <c r="Q71" s="18"/>
      <c r="R71" s="19"/>
      <c r="S71" s="17"/>
      <c r="T71" s="17"/>
      <c r="U71" s="49"/>
      <c r="V71" s="200"/>
      <c r="W71" s="152"/>
      <c r="X71" s="140"/>
    </row>
    <row r="72" spans="1:24" ht="27" customHeight="1" thickBot="1">
      <c r="A72" s="242"/>
      <c r="B72" s="231"/>
      <c r="C72" s="231"/>
      <c r="D72" s="231"/>
      <c r="E72" s="231"/>
      <c r="F72" s="234"/>
      <c r="G72" s="234"/>
      <c r="H72" s="231"/>
      <c r="I72" s="7" t="s">
        <v>73</v>
      </c>
      <c r="J72" s="125"/>
      <c r="K72" s="100"/>
      <c r="L72" s="100"/>
      <c r="M72" s="111">
        <v>3694.4216</v>
      </c>
      <c r="N72" s="111">
        <v>2562.792</v>
      </c>
      <c r="O72" s="126">
        <v>11487.7064</v>
      </c>
      <c r="P72" s="53"/>
      <c r="Q72" s="4"/>
      <c r="R72" s="16"/>
      <c r="S72" s="17"/>
      <c r="T72" s="17"/>
      <c r="U72" s="49"/>
      <c r="V72" s="201"/>
      <c r="W72" s="152"/>
      <c r="X72" s="140"/>
    </row>
    <row r="73" spans="1:24" ht="25.5" customHeight="1" hidden="1" thickBot="1">
      <c r="A73" s="242"/>
      <c r="B73" s="231"/>
      <c r="C73" s="231"/>
      <c r="D73" s="231"/>
      <c r="E73" s="231"/>
      <c r="F73" s="234"/>
      <c r="G73" s="234"/>
      <c r="H73" s="231"/>
      <c r="I73" s="7" t="s">
        <v>74</v>
      </c>
      <c r="J73" s="127">
        <f>SUM(K74:L74)</f>
        <v>303900</v>
      </c>
      <c r="K73" s="18"/>
      <c r="L73" s="18"/>
      <c r="M73" s="18"/>
      <c r="N73" s="18"/>
      <c r="O73" s="55"/>
      <c r="P73" s="54"/>
      <c r="Q73" s="23"/>
      <c r="R73" s="11"/>
      <c r="S73" s="18"/>
      <c r="T73" s="18"/>
      <c r="U73" s="55"/>
      <c r="V73" s="42"/>
      <c r="W73" s="152"/>
      <c r="X73" s="140"/>
    </row>
    <row r="74" spans="1:24" ht="27.75" customHeight="1" hidden="1" thickBot="1">
      <c r="A74" s="242"/>
      <c r="B74" s="231"/>
      <c r="C74" s="231"/>
      <c r="D74" s="231"/>
      <c r="E74" s="231"/>
      <c r="F74" s="234"/>
      <c r="G74" s="234"/>
      <c r="H74" s="231"/>
      <c r="I74" s="7" t="s">
        <v>75</v>
      </c>
      <c r="J74" s="34"/>
      <c r="K74" s="14">
        <v>187231</v>
      </c>
      <c r="L74" s="14">
        <v>116669</v>
      </c>
      <c r="M74" s="4"/>
      <c r="N74" s="4"/>
      <c r="O74" s="35"/>
      <c r="P74" s="51"/>
      <c r="Q74" s="17"/>
      <c r="R74" s="17"/>
      <c r="S74" s="20"/>
      <c r="T74" s="4"/>
      <c r="U74" s="35"/>
      <c r="V74" s="42"/>
      <c r="W74" s="152"/>
      <c r="X74" s="140"/>
    </row>
    <row r="75" spans="1:24" ht="27" customHeight="1" hidden="1" thickBot="1">
      <c r="A75" s="242"/>
      <c r="B75" s="231"/>
      <c r="C75" s="231"/>
      <c r="D75" s="231"/>
      <c r="E75" s="231"/>
      <c r="F75" s="234"/>
      <c r="G75" s="234"/>
      <c r="H75" s="231"/>
      <c r="I75" s="7" t="s">
        <v>76</v>
      </c>
      <c r="J75" s="34"/>
      <c r="K75" s="14">
        <v>162341</v>
      </c>
      <c r="L75" s="14">
        <v>141559</v>
      </c>
      <c r="M75" s="4"/>
      <c r="N75" s="4"/>
      <c r="O75" s="35"/>
      <c r="P75" s="56"/>
      <c r="Q75" s="17"/>
      <c r="R75" s="17"/>
      <c r="S75" s="20"/>
      <c r="T75" s="4"/>
      <c r="U75" s="35"/>
      <c r="V75" s="42"/>
      <c r="W75" s="152"/>
      <c r="X75" s="140"/>
    </row>
    <row r="76" spans="1:24" ht="29.25" customHeight="1" hidden="1" thickBot="1">
      <c r="A76" s="243"/>
      <c r="B76" s="232"/>
      <c r="C76" s="232"/>
      <c r="D76" s="232"/>
      <c r="E76" s="232"/>
      <c r="F76" s="235"/>
      <c r="G76" s="235"/>
      <c r="H76" s="232"/>
      <c r="I76" s="9" t="s">
        <v>77</v>
      </c>
      <c r="J76" s="36"/>
      <c r="K76" s="15">
        <v>162341</v>
      </c>
      <c r="L76" s="15">
        <v>141559</v>
      </c>
      <c r="M76" s="8"/>
      <c r="N76" s="8"/>
      <c r="O76" s="37"/>
      <c r="P76" s="57"/>
      <c r="Q76" s="24"/>
      <c r="R76" s="24"/>
      <c r="S76" s="26"/>
      <c r="T76" s="8"/>
      <c r="U76" s="37"/>
      <c r="V76" s="43"/>
      <c r="W76" s="153"/>
      <c r="X76" s="181"/>
    </row>
    <row r="77" spans="1:24" ht="27" customHeight="1" thickBot="1">
      <c r="A77" s="241" t="s">
        <v>33</v>
      </c>
      <c r="B77" s="230" t="str">
        <f>'[1]OSD Siwz 2019 '!B55</f>
        <v>Leźno - Pałac</v>
      </c>
      <c r="C77" s="230" t="str">
        <f>'[1]OSD Siwz 2019 '!C55</f>
        <v>Leźno 45, 80-298 Leźno</v>
      </c>
      <c r="D77" s="230" t="str">
        <f>'[1]OSD Siwz 2019 '!D55</f>
        <v>PL0037350075187845</v>
      </c>
      <c r="E77" s="230"/>
      <c r="F77" s="233">
        <v>66642</v>
      </c>
      <c r="G77" s="233">
        <f>'[1]OSD Siwz 2019 '!G55</f>
        <v>40</v>
      </c>
      <c r="H77" s="230" t="str">
        <f>'[1]OSD Siwz 2019 '!H55</f>
        <v>C21</v>
      </c>
      <c r="I77" s="6" t="s">
        <v>69</v>
      </c>
      <c r="J77" s="123">
        <v>66642</v>
      </c>
      <c r="K77" s="91"/>
      <c r="L77" s="91"/>
      <c r="M77" s="91"/>
      <c r="N77" s="91"/>
      <c r="O77" s="92"/>
      <c r="P77" s="46"/>
      <c r="Q77" s="21"/>
      <c r="R77" s="22"/>
      <c r="S77" s="5"/>
      <c r="T77" s="5"/>
      <c r="U77" s="33"/>
      <c r="V77" s="41"/>
      <c r="W77" s="209"/>
      <c r="X77" s="210"/>
    </row>
    <row r="78" spans="1:24" ht="27.75" customHeight="1" thickBot="1">
      <c r="A78" s="242"/>
      <c r="B78" s="231"/>
      <c r="C78" s="231"/>
      <c r="D78" s="231"/>
      <c r="E78" s="231"/>
      <c r="F78" s="234"/>
      <c r="G78" s="234"/>
      <c r="H78" s="231"/>
      <c r="I78" s="7" t="s">
        <v>70</v>
      </c>
      <c r="J78" s="94"/>
      <c r="K78" s="95">
        <v>40814.4</v>
      </c>
      <c r="L78" s="95">
        <v>25809.6</v>
      </c>
      <c r="M78" s="96"/>
      <c r="N78" s="96"/>
      <c r="O78" s="97"/>
      <c r="P78" s="51"/>
      <c r="Q78" s="17"/>
      <c r="R78" s="17"/>
      <c r="S78" s="20"/>
      <c r="T78" s="4"/>
      <c r="U78" s="35"/>
      <c r="V78" s="42"/>
      <c r="W78" s="152"/>
      <c r="X78" s="140"/>
    </row>
    <row r="79" spans="1:24" ht="27" customHeight="1" thickBot="1">
      <c r="A79" s="242"/>
      <c r="B79" s="231"/>
      <c r="C79" s="231"/>
      <c r="D79" s="231"/>
      <c r="E79" s="231"/>
      <c r="F79" s="234"/>
      <c r="G79" s="234"/>
      <c r="H79" s="231"/>
      <c r="I79" s="7" t="s">
        <v>71</v>
      </c>
      <c r="J79" s="94"/>
      <c r="K79" s="95">
        <v>83714.4</v>
      </c>
      <c r="L79" s="95">
        <v>55809.600000000006</v>
      </c>
      <c r="M79" s="96"/>
      <c r="N79" s="96"/>
      <c r="O79" s="104"/>
      <c r="P79" s="56"/>
      <c r="Q79" s="17"/>
      <c r="R79" s="17"/>
      <c r="S79" s="23"/>
      <c r="T79" s="11"/>
      <c r="U79" s="48"/>
      <c r="V79" s="42"/>
      <c r="W79" s="152"/>
      <c r="X79" s="140"/>
    </row>
    <row r="80" spans="1:24" ht="27" customHeight="1" thickBot="1">
      <c r="A80" s="242"/>
      <c r="B80" s="231"/>
      <c r="C80" s="231"/>
      <c r="D80" s="231"/>
      <c r="E80" s="231"/>
      <c r="F80" s="234"/>
      <c r="G80" s="234"/>
      <c r="H80" s="231"/>
      <c r="I80" s="7" t="s">
        <v>72</v>
      </c>
      <c r="J80" s="94"/>
      <c r="K80" s="98"/>
      <c r="L80" s="96"/>
      <c r="M80" s="95">
        <v>16701.0228</v>
      </c>
      <c r="N80" s="95">
        <v>7157.581199999999</v>
      </c>
      <c r="O80" s="124">
        <v>55670.075999999994</v>
      </c>
      <c r="P80" s="34"/>
      <c r="Q80" s="18"/>
      <c r="R80" s="19"/>
      <c r="S80" s="17"/>
      <c r="T80" s="17"/>
      <c r="U80" s="49"/>
      <c r="V80" s="200"/>
      <c r="W80" s="152"/>
      <c r="X80" s="140"/>
    </row>
    <row r="81" spans="1:24" ht="28.5" customHeight="1" thickBot="1">
      <c r="A81" s="242"/>
      <c r="B81" s="231"/>
      <c r="C81" s="231"/>
      <c r="D81" s="231"/>
      <c r="E81" s="231"/>
      <c r="F81" s="234"/>
      <c r="G81" s="234"/>
      <c r="H81" s="231"/>
      <c r="I81" s="7" t="s">
        <v>73</v>
      </c>
      <c r="J81" s="125"/>
      <c r="K81" s="100"/>
      <c r="L81" s="100"/>
      <c r="M81" s="111">
        <v>13798.9236</v>
      </c>
      <c r="N81" s="111">
        <v>5999.532</v>
      </c>
      <c r="O81" s="126">
        <v>40196.8644</v>
      </c>
      <c r="P81" s="53"/>
      <c r="Q81" s="4"/>
      <c r="R81" s="16"/>
      <c r="S81" s="17"/>
      <c r="T81" s="17"/>
      <c r="U81" s="49"/>
      <c r="V81" s="201"/>
      <c r="W81" s="152"/>
      <c r="X81" s="140"/>
    </row>
    <row r="82" spans="1:24" ht="29.25" customHeight="1" hidden="1" thickBot="1">
      <c r="A82" s="242"/>
      <c r="B82" s="231"/>
      <c r="C82" s="231"/>
      <c r="D82" s="231"/>
      <c r="E82" s="231"/>
      <c r="F82" s="234"/>
      <c r="G82" s="234"/>
      <c r="H82" s="231"/>
      <c r="I82" s="7" t="s">
        <v>74</v>
      </c>
      <c r="J82" s="127">
        <f>SUM(K84:L84)</f>
        <v>81400</v>
      </c>
      <c r="K82" s="18"/>
      <c r="L82" s="18"/>
      <c r="M82" s="18"/>
      <c r="N82" s="18"/>
      <c r="O82" s="55"/>
      <c r="P82" s="54"/>
      <c r="Q82" s="23"/>
      <c r="R82" s="11"/>
      <c r="S82" s="18"/>
      <c r="T82" s="18"/>
      <c r="U82" s="55"/>
      <c r="V82" s="42"/>
      <c r="W82" s="152"/>
      <c r="X82" s="140"/>
    </row>
    <row r="83" spans="1:24" ht="27" customHeight="1" hidden="1" thickBot="1">
      <c r="A83" s="242"/>
      <c r="B83" s="231"/>
      <c r="C83" s="231"/>
      <c r="D83" s="231"/>
      <c r="E83" s="231"/>
      <c r="F83" s="234"/>
      <c r="G83" s="234"/>
      <c r="H83" s="231"/>
      <c r="I83" s="7" t="s">
        <v>75</v>
      </c>
      <c r="J83" s="34"/>
      <c r="K83" s="14">
        <v>48902</v>
      </c>
      <c r="L83" s="14">
        <v>32498</v>
      </c>
      <c r="M83" s="4"/>
      <c r="N83" s="4"/>
      <c r="O83" s="35"/>
      <c r="P83" s="51"/>
      <c r="Q83" s="17"/>
      <c r="R83" s="17"/>
      <c r="S83" s="20"/>
      <c r="T83" s="4"/>
      <c r="U83" s="35"/>
      <c r="V83" s="42"/>
      <c r="W83" s="152"/>
      <c r="X83" s="140"/>
    </row>
    <row r="84" spans="1:24" ht="27" customHeight="1" hidden="1" thickBot="1">
      <c r="A84" s="242"/>
      <c r="B84" s="231"/>
      <c r="C84" s="231"/>
      <c r="D84" s="231"/>
      <c r="E84" s="231"/>
      <c r="F84" s="234"/>
      <c r="G84" s="234"/>
      <c r="H84" s="231"/>
      <c r="I84" s="7" t="s">
        <v>76</v>
      </c>
      <c r="J84" s="34"/>
      <c r="K84" s="14">
        <v>45091</v>
      </c>
      <c r="L84" s="14">
        <v>36309</v>
      </c>
      <c r="M84" s="4"/>
      <c r="N84" s="4"/>
      <c r="O84" s="35"/>
      <c r="P84" s="56"/>
      <c r="Q84" s="17"/>
      <c r="R84" s="17"/>
      <c r="S84" s="20"/>
      <c r="T84" s="4"/>
      <c r="U84" s="35"/>
      <c r="V84" s="42"/>
      <c r="W84" s="152"/>
      <c r="X84" s="140"/>
    </row>
    <row r="85" spans="1:24" ht="27.75" customHeight="1" hidden="1" thickBot="1">
      <c r="A85" s="243"/>
      <c r="B85" s="232"/>
      <c r="C85" s="232"/>
      <c r="D85" s="232"/>
      <c r="E85" s="232"/>
      <c r="F85" s="235"/>
      <c r="G85" s="235"/>
      <c r="H85" s="232"/>
      <c r="I85" s="9" t="s">
        <v>77</v>
      </c>
      <c r="J85" s="36"/>
      <c r="K85" s="15">
        <v>45091</v>
      </c>
      <c r="L85" s="15">
        <v>36309</v>
      </c>
      <c r="M85" s="8"/>
      <c r="N85" s="8"/>
      <c r="O85" s="37"/>
      <c r="P85" s="57"/>
      <c r="Q85" s="24"/>
      <c r="R85" s="24"/>
      <c r="S85" s="26"/>
      <c r="T85" s="8"/>
      <c r="U85" s="37"/>
      <c r="V85" s="43"/>
      <c r="W85" s="153"/>
      <c r="X85" s="181"/>
    </row>
    <row r="86" spans="1:24" ht="24" customHeight="1" thickBot="1">
      <c r="A86" s="241" t="s">
        <v>34</v>
      </c>
      <c r="B86" s="230" t="str">
        <f>'[1]OSD Siwz 2019 '!B60</f>
        <v>Budynek Biblioteki Ekonomicznej - zasilanie rezerwowe 1</v>
      </c>
      <c r="C86" s="230" t="str">
        <f>'[1]OSD Siwz 2019 '!C60</f>
        <v>ul. Armii Krajowej 110, 81-824 Sopot</v>
      </c>
      <c r="D86" s="230" t="str">
        <f>'[1]OSD Siwz 2019 '!D60</f>
        <v>PL0037320110598452</v>
      </c>
      <c r="E86" s="230"/>
      <c r="F86" s="233">
        <v>246</v>
      </c>
      <c r="G86" s="233">
        <f>'[1]OSD Siwz 2019 '!G60</f>
        <v>50</v>
      </c>
      <c r="H86" s="230" t="str">
        <f>'[1]OSD Siwz 2019 '!H60</f>
        <v>C21</v>
      </c>
      <c r="I86" s="6" t="s">
        <v>69</v>
      </c>
      <c r="J86" s="90">
        <v>246</v>
      </c>
      <c r="K86" s="91"/>
      <c r="L86" s="91"/>
      <c r="M86" s="91"/>
      <c r="N86" s="91"/>
      <c r="O86" s="92"/>
      <c r="P86" s="46"/>
      <c r="Q86" s="21"/>
      <c r="R86" s="22"/>
      <c r="S86" s="5"/>
      <c r="T86" s="5"/>
      <c r="U86" s="33"/>
      <c r="V86" s="41"/>
      <c r="W86" s="209"/>
      <c r="X86" s="210"/>
    </row>
    <row r="87" spans="1:24" ht="30.75" customHeight="1" thickBot="1">
      <c r="A87" s="242"/>
      <c r="B87" s="231"/>
      <c r="C87" s="231"/>
      <c r="D87" s="231"/>
      <c r="E87" s="231"/>
      <c r="F87" s="234"/>
      <c r="G87" s="234"/>
      <c r="H87" s="231"/>
      <c r="I87" s="7" t="s">
        <v>70</v>
      </c>
      <c r="J87" s="94"/>
      <c r="K87" s="95">
        <v>155</v>
      </c>
      <c r="L87" s="95">
        <v>91</v>
      </c>
      <c r="M87" s="96"/>
      <c r="N87" s="96"/>
      <c r="O87" s="97"/>
      <c r="P87" s="51"/>
      <c r="Q87" s="17"/>
      <c r="R87" s="17"/>
      <c r="S87" s="20"/>
      <c r="T87" s="4"/>
      <c r="U87" s="35"/>
      <c r="V87" s="42"/>
      <c r="W87" s="152"/>
      <c r="X87" s="140"/>
    </row>
    <row r="88" spans="1:24" ht="27" customHeight="1" thickBot="1">
      <c r="A88" s="242"/>
      <c r="B88" s="231"/>
      <c r="C88" s="231"/>
      <c r="D88" s="231"/>
      <c r="E88" s="231"/>
      <c r="F88" s="234"/>
      <c r="G88" s="234"/>
      <c r="H88" s="231"/>
      <c r="I88" s="7" t="s">
        <v>71</v>
      </c>
      <c r="J88" s="94"/>
      <c r="K88" s="95">
        <v>155</v>
      </c>
      <c r="L88" s="95">
        <v>91</v>
      </c>
      <c r="M88" s="96"/>
      <c r="N88" s="96"/>
      <c r="O88" s="104"/>
      <c r="P88" s="56"/>
      <c r="Q88" s="17"/>
      <c r="R88" s="17"/>
      <c r="S88" s="23"/>
      <c r="T88" s="11"/>
      <c r="U88" s="48"/>
      <c r="V88" s="42"/>
      <c r="W88" s="152"/>
      <c r="X88" s="140"/>
    </row>
    <row r="89" spans="1:24" ht="27" customHeight="1" thickBot="1">
      <c r="A89" s="242"/>
      <c r="B89" s="231"/>
      <c r="C89" s="231"/>
      <c r="D89" s="231"/>
      <c r="E89" s="231"/>
      <c r="F89" s="234"/>
      <c r="G89" s="234"/>
      <c r="H89" s="231"/>
      <c r="I89" s="7" t="s">
        <v>72</v>
      </c>
      <c r="J89" s="94"/>
      <c r="K89" s="98"/>
      <c r="L89" s="96"/>
      <c r="M89" s="95">
        <v>50.8624</v>
      </c>
      <c r="N89" s="95">
        <v>10.3696</v>
      </c>
      <c r="O89" s="95">
        <v>73</v>
      </c>
      <c r="P89" s="34"/>
      <c r="Q89" s="18"/>
      <c r="R89" s="19"/>
      <c r="S89" s="17"/>
      <c r="T89" s="17"/>
      <c r="U89" s="49"/>
      <c r="V89" s="200"/>
      <c r="W89" s="152"/>
      <c r="X89" s="140"/>
    </row>
    <row r="90" spans="1:24" ht="28.5" customHeight="1" thickBot="1">
      <c r="A90" s="242"/>
      <c r="B90" s="231"/>
      <c r="C90" s="231"/>
      <c r="D90" s="231"/>
      <c r="E90" s="231"/>
      <c r="F90" s="234"/>
      <c r="G90" s="234"/>
      <c r="H90" s="231"/>
      <c r="I90" s="7" t="s">
        <v>73</v>
      </c>
      <c r="J90" s="94"/>
      <c r="K90" s="98"/>
      <c r="L90" s="98"/>
      <c r="M90" s="95">
        <v>28.5488</v>
      </c>
      <c r="N90" s="95">
        <v>12.456</v>
      </c>
      <c r="O90" s="95">
        <v>70.5552</v>
      </c>
      <c r="P90" s="53"/>
      <c r="Q90" s="4"/>
      <c r="R90" s="16"/>
      <c r="S90" s="17"/>
      <c r="T90" s="17"/>
      <c r="U90" s="49"/>
      <c r="V90" s="201"/>
      <c r="W90" s="152"/>
      <c r="X90" s="140"/>
    </row>
    <row r="91" spans="1:24" ht="0.75" customHeight="1" thickBot="1">
      <c r="A91" s="242"/>
      <c r="B91" s="231"/>
      <c r="C91" s="231"/>
      <c r="D91" s="231"/>
      <c r="E91" s="231"/>
      <c r="F91" s="234"/>
      <c r="G91" s="234"/>
      <c r="H91" s="231"/>
      <c r="I91" s="7" t="s">
        <v>74</v>
      </c>
      <c r="J91" s="40">
        <f>SUM(K93:L93)</f>
        <v>85000</v>
      </c>
      <c r="K91" s="4"/>
      <c r="L91" s="18"/>
      <c r="M91" s="4"/>
      <c r="N91" s="4"/>
      <c r="O91" s="35"/>
      <c r="P91" s="54"/>
      <c r="Q91" s="23"/>
      <c r="R91" s="11"/>
      <c r="S91" s="18"/>
      <c r="T91" s="18"/>
      <c r="U91" s="55"/>
      <c r="V91" s="42"/>
      <c r="W91" s="152"/>
      <c r="X91" s="140"/>
    </row>
    <row r="92" spans="1:24" ht="27" customHeight="1" hidden="1" thickBot="1">
      <c r="A92" s="242"/>
      <c r="B92" s="231"/>
      <c r="C92" s="231"/>
      <c r="D92" s="231"/>
      <c r="E92" s="231"/>
      <c r="F92" s="234"/>
      <c r="G92" s="234"/>
      <c r="H92" s="231"/>
      <c r="I92" s="7" t="s">
        <v>75</v>
      </c>
      <c r="J92" s="34"/>
      <c r="K92" s="14">
        <v>50123</v>
      </c>
      <c r="L92" s="14">
        <v>34877</v>
      </c>
      <c r="M92" s="4"/>
      <c r="N92" s="4"/>
      <c r="O92" s="35"/>
      <c r="P92" s="51"/>
      <c r="Q92" s="17"/>
      <c r="R92" s="17"/>
      <c r="S92" s="20"/>
      <c r="T92" s="4"/>
      <c r="U92" s="35"/>
      <c r="V92" s="42"/>
      <c r="W92" s="152"/>
      <c r="X92" s="140"/>
    </row>
    <row r="93" spans="1:24" ht="24" customHeight="1" hidden="1" thickBot="1">
      <c r="A93" s="242"/>
      <c r="B93" s="231"/>
      <c r="C93" s="231"/>
      <c r="D93" s="231"/>
      <c r="E93" s="231"/>
      <c r="F93" s="234"/>
      <c r="G93" s="234"/>
      <c r="H93" s="231"/>
      <c r="I93" s="7" t="s">
        <v>76</v>
      </c>
      <c r="J93" s="34"/>
      <c r="K93" s="14">
        <v>48723</v>
      </c>
      <c r="L93" s="14">
        <v>36277</v>
      </c>
      <c r="M93" s="4"/>
      <c r="N93" s="4"/>
      <c r="O93" s="35"/>
      <c r="P93" s="56"/>
      <c r="Q93" s="17"/>
      <c r="R93" s="17"/>
      <c r="S93" s="20"/>
      <c r="T93" s="4"/>
      <c r="U93" s="35"/>
      <c r="V93" s="42"/>
      <c r="W93" s="152"/>
      <c r="X93" s="140"/>
    </row>
    <row r="94" spans="1:24" ht="27.75" customHeight="1" hidden="1" thickBot="1">
      <c r="A94" s="243"/>
      <c r="B94" s="232"/>
      <c r="C94" s="232"/>
      <c r="D94" s="232"/>
      <c r="E94" s="232"/>
      <c r="F94" s="235"/>
      <c r="G94" s="235"/>
      <c r="H94" s="232"/>
      <c r="I94" s="9" t="s">
        <v>77</v>
      </c>
      <c r="J94" s="36"/>
      <c r="K94" s="15">
        <v>48723</v>
      </c>
      <c r="L94" s="15">
        <v>36277</v>
      </c>
      <c r="M94" s="8"/>
      <c r="N94" s="8"/>
      <c r="O94" s="37"/>
      <c r="P94" s="57"/>
      <c r="Q94" s="24"/>
      <c r="R94" s="24"/>
      <c r="S94" s="26"/>
      <c r="T94" s="8"/>
      <c r="U94" s="37"/>
      <c r="V94" s="43"/>
      <c r="W94" s="153"/>
      <c r="X94" s="181"/>
    </row>
    <row r="95" spans="1:24" ht="28.5" customHeight="1" thickBot="1">
      <c r="A95" s="142" t="s">
        <v>39</v>
      </c>
      <c r="B95" s="145" t="str">
        <f>'[1]OSD Siwz 2019 '!B65</f>
        <v>Stacja Biologiczna</v>
      </c>
      <c r="C95" s="230" t="str">
        <f>'[1]OSD Siwz 2019 '!C65</f>
        <v>ul. Ornitologów 26, 80-680 Gdańsk</v>
      </c>
      <c r="D95" s="230" t="str">
        <f>'[1]OSD Siwz 2019 '!D65</f>
        <v>PL0037310119694038</v>
      </c>
      <c r="E95" s="230"/>
      <c r="F95" s="233">
        <v>88662</v>
      </c>
      <c r="G95" s="233">
        <f>'[1]OSD Siwz 2019 '!G65</f>
        <v>40</v>
      </c>
      <c r="H95" s="230" t="str">
        <f>'[1]OSD Siwz 2019 '!H65</f>
        <v>C21</v>
      </c>
      <c r="I95" s="89" t="s">
        <v>69</v>
      </c>
      <c r="J95" s="90">
        <v>88662</v>
      </c>
      <c r="K95" s="91"/>
      <c r="L95" s="91"/>
      <c r="M95" s="91"/>
      <c r="N95" s="91"/>
      <c r="O95" s="92"/>
      <c r="P95" s="46"/>
      <c r="Q95" s="21"/>
      <c r="R95" s="22"/>
      <c r="S95" s="5"/>
      <c r="T95" s="5"/>
      <c r="U95" s="33"/>
      <c r="V95" s="41"/>
      <c r="W95" s="209"/>
      <c r="X95" s="210"/>
    </row>
    <row r="96" spans="1:24" ht="25.5" customHeight="1" thickBot="1">
      <c r="A96" s="143"/>
      <c r="B96" s="146"/>
      <c r="C96" s="231"/>
      <c r="D96" s="231"/>
      <c r="E96" s="231"/>
      <c r="F96" s="234"/>
      <c r="G96" s="234"/>
      <c r="H96" s="231"/>
      <c r="I96" s="93" t="s">
        <v>70</v>
      </c>
      <c r="J96" s="94"/>
      <c r="K96" s="95">
        <v>51692.8</v>
      </c>
      <c r="L96" s="95">
        <v>36969.2</v>
      </c>
      <c r="M96" s="96"/>
      <c r="N96" s="96"/>
      <c r="O96" s="97"/>
      <c r="P96" s="51"/>
      <c r="Q96" s="17"/>
      <c r="R96" s="17"/>
      <c r="S96" s="20"/>
      <c r="T96" s="4"/>
      <c r="U96" s="35"/>
      <c r="V96" s="42"/>
      <c r="W96" s="152"/>
      <c r="X96" s="140"/>
    </row>
    <row r="97" spans="1:24" ht="27.75" customHeight="1" thickBot="1">
      <c r="A97" s="143"/>
      <c r="B97" s="146"/>
      <c r="C97" s="231"/>
      <c r="D97" s="231"/>
      <c r="E97" s="231"/>
      <c r="F97" s="234"/>
      <c r="G97" s="234"/>
      <c r="H97" s="231"/>
      <c r="I97" s="93" t="s">
        <v>71</v>
      </c>
      <c r="J97" s="94"/>
      <c r="K97" s="95">
        <v>51692.8</v>
      </c>
      <c r="L97" s="95">
        <v>36969.2</v>
      </c>
      <c r="M97" s="96"/>
      <c r="N97" s="96"/>
      <c r="O97" s="104"/>
      <c r="P97" s="56"/>
      <c r="Q97" s="17"/>
      <c r="R97" s="17"/>
      <c r="S97" s="23"/>
      <c r="T97" s="11"/>
      <c r="U97" s="48"/>
      <c r="V97" s="42"/>
      <c r="W97" s="152"/>
      <c r="X97" s="140"/>
    </row>
    <row r="98" spans="1:24" ht="28.5" customHeight="1" thickBot="1">
      <c r="A98" s="143"/>
      <c r="B98" s="146"/>
      <c r="C98" s="231"/>
      <c r="D98" s="231"/>
      <c r="E98" s="231"/>
      <c r="F98" s="234"/>
      <c r="G98" s="234"/>
      <c r="H98" s="231"/>
      <c r="I98" s="93" t="s">
        <v>72</v>
      </c>
      <c r="J98" s="94"/>
      <c r="K98" s="98"/>
      <c r="L98" s="96"/>
      <c r="M98" s="95">
        <v>11153.3131</v>
      </c>
      <c r="N98" s="95">
        <v>6150.4199</v>
      </c>
      <c r="O98" s="95">
        <v>34844.377</v>
      </c>
      <c r="P98" s="34"/>
      <c r="Q98" s="18"/>
      <c r="R98" s="19"/>
      <c r="S98" s="17"/>
      <c r="T98" s="17"/>
      <c r="U98" s="49"/>
      <c r="V98" s="200"/>
      <c r="W98" s="152"/>
      <c r="X98" s="140"/>
    </row>
    <row r="99" spans="1:24" ht="27.75" customHeight="1" thickBot="1">
      <c r="A99" s="143"/>
      <c r="B99" s="146"/>
      <c r="C99" s="231"/>
      <c r="D99" s="231"/>
      <c r="E99" s="231"/>
      <c r="F99" s="234"/>
      <c r="G99" s="234"/>
      <c r="H99" s="231"/>
      <c r="I99" s="93" t="s">
        <v>73</v>
      </c>
      <c r="J99" s="94"/>
      <c r="K99" s="98"/>
      <c r="L99" s="98"/>
      <c r="M99" s="95">
        <v>8388.994700000001</v>
      </c>
      <c r="N99" s="95">
        <v>3647.389</v>
      </c>
      <c r="O99" s="95">
        <v>24477.5063</v>
      </c>
      <c r="P99" s="53"/>
      <c r="Q99" s="4"/>
      <c r="R99" s="16"/>
      <c r="S99" s="17"/>
      <c r="T99" s="17"/>
      <c r="U99" s="49"/>
      <c r="V99" s="201"/>
      <c r="W99" s="152"/>
      <c r="X99" s="140"/>
    </row>
    <row r="100" spans="1:24" ht="27.75" customHeight="1" hidden="1" thickBot="1">
      <c r="A100" s="143"/>
      <c r="B100" s="146"/>
      <c r="C100" s="231"/>
      <c r="D100" s="231"/>
      <c r="E100" s="231"/>
      <c r="F100" s="234"/>
      <c r="G100" s="234"/>
      <c r="H100" s="231"/>
      <c r="I100" s="7" t="s">
        <v>74</v>
      </c>
      <c r="J100" s="40">
        <v>360</v>
      </c>
      <c r="K100" s="4"/>
      <c r="L100" s="18"/>
      <c r="M100" s="4"/>
      <c r="N100" s="4"/>
      <c r="O100" s="35"/>
      <c r="P100" s="54"/>
      <c r="Q100" s="23"/>
      <c r="R100" s="11"/>
      <c r="S100" s="18"/>
      <c r="T100" s="18"/>
      <c r="U100" s="55"/>
      <c r="V100" s="42"/>
      <c r="W100" s="152"/>
      <c r="X100" s="140"/>
    </row>
    <row r="101" spans="1:24" ht="25.5" customHeight="1" hidden="1" thickBot="1">
      <c r="A101" s="143"/>
      <c r="B101" s="146"/>
      <c r="C101" s="231"/>
      <c r="D101" s="231"/>
      <c r="E101" s="231"/>
      <c r="F101" s="234"/>
      <c r="G101" s="234"/>
      <c r="H101" s="231"/>
      <c r="I101" s="7" t="s">
        <v>75</v>
      </c>
      <c r="J101" s="34"/>
      <c r="K101" s="14">
        <v>220</v>
      </c>
      <c r="L101" s="14">
        <v>140</v>
      </c>
      <c r="M101" s="4"/>
      <c r="N101" s="4"/>
      <c r="O101" s="35"/>
      <c r="P101" s="51"/>
      <c r="Q101" s="17"/>
      <c r="R101" s="17"/>
      <c r="S101" s="20"/>
      <c r="T101" s="4"/>
      <c r="U101" s="35"/>
      <c r="V101" s="42"/>
      <c r="W101" s="152"/>
      <c r="X101" s="140"/>
    </row>
    <row r="102" spans="1:24" ht="25.5" customHeight="1" hidden="1" thickBot="1">
      <c r="A102" s="143"/>
      <c r="B102" s="146"/>
      <c r="C102" s="231"/>
      <c r="D102" s="231"/>
      <c r="E102" s="231"/>
      <c r="F102" s="234"/>
      <c r="G102" s="234"/>
      <c r="H102" s="231"/>
      <c r="I102" s="7" t="s">
        <v>76</v>
      </c>
      <c r="J102" s="34"/>
      <c r="K102" s="14">
        <v>260</v>
      </c>
      <c r="L102" s="14">
        <v>100</v>
      </c>
      <c r="M102" s="4"/>
      <c r="N102" s="4"/>
      <c r="O102" s="35"/>
      <c r="P102" s="56"/>
      <c r="Q102" s="17"/>
      <c r="R102" s="17"/>
      <c r="S102" s="20"/>
      <c r="T102" s="4"/>
      <c r="U102" s="35"/>
      <c r="V102" s="42"/>
      <c r="W102" s="152"/>
      <c r="X102" s="140"/>
    </row>
    <row r="103" spans="1:24" ht="28.5" customHeight="1" hidden="1" thickBot="1">
      <c r="A103" s="144"/>
      <c r="B103" s="147"/>
      <c r="C103" s="232"/>
      <c r="D103" s="232"/>
      <c r="E103" s="232"/>
      <c r="F103" s="235"/>
      <c r="G103" s="235"/>
      <c r="H103" s="232"/>
      <c r="I103" s="9" t="s">
        <v>77</v>
      </c>
      <c r="J103" s="36"/>
      <c r="K103" s="15">
        <v>260</v>
      </c>
      <c r="L103" s="15">
        <v>100</v>
      </c>
      <c r="M103" s="8"/>
      <c r="N103" s="8"/>
      <c r="O103" s="37"/>
      <c r="P103" s="57"/>
      <c r="Q103" s="24"/>
      <c r="R103" s="24"/>
      <c r="S103" s="26"/>
      <c r="T103" s="8"/>
      <c r="U103" s="37"/>
      <c r="V103" s="43"/>
      <c r="W103" s="153"/>
      <c r="X103" s="181"/>
    </row>
    <row r="104" spans="1:24" ht="0.75" customHeight="1" thickBot="1">
      <c r="A104" s="142" t="s">
        <v>40</v>
      </c>
      <c r="B104" s="145" t="str">
        <f>'[1]OSD Siwz 2019 '!B70</f>
        <v>Budynek Wydział Chemii</v>
      </c>
      <c r="C104" s="145" t="str">
        <f>'[1]OSD Siwz 2019 '!C70</f>
        <v>ul. Sobieskiego 18, 80-216 Gdańsk</v>
      </c>
      <c r="D104" s="145" t="str">
        <f>'[1]OSD Siwz 2019 '!D70</f>
        <v>PL0037310000146487</v>
      </c>
      <c r="E104" s="145"/>
      <c r="F104" s="148">
        <v>268612</v>
      </c>
      <c r="G104" s="233">
        <v>19</v>
      </c>
      <c r="H104" s="230" t="s">
        <v>35</v>
      </c>
      <c r="I104" s="6" t="s">
        <v>69</v>
      </c>
      <c r="J104" s="38">
        <f>SUM(M108:O108)</f>
        <v>0</v>
      </c>
      <c r="K104" s="5"/>
      <c r="L104" s="5"/>
      <c r="M104" s="5"/>
      <c r="N104" s="5"/>
      <c r="O104" s="33"/>
      <c r="P104" s="46"/>
      <c r="Q104" s="21"/>
      <c r="R104" s="22"/>
      <c r="S104" s="5"/>
      <c r="T104" s="5"/>
      <c r="U104" s="33"/>
      <c r="V104" s="58"/>
      <c r="W104" s="209"/>
      <c r="X104" s="210"/>
    </row>
    <row r="105" spans="1:24" ht="27.75" customHeight="1" hidden="1" thickBot="1">
      <c r="A105" s="143"/>
      <c r="B105" s="146"/>
      <c r="C105" s="146"/>
      <c r="D105" s="146"/>
      <c r="E105" s="146"/>
      <c r="F105" s="149"/>
      <c r="G105" s="234"/>
      <c r="H105" s="231"/>
      <c r="I105" s="7" t="s">
        <v>70</v>
      </c>
      <c r="J105" s="34"/>
      <c r="K105" s="14"/>
      <c r="L105" s="14"/>
      <c r="M105" s="4"/>
      <c r="N105" s="4"/>
      <c r="O105" s="35"/>
      <c r="P105" s="51"/>
      <c r="Q105" s="17"/>
      <c r="R105" s="17"/>
      <c r="S105" s="20"/>
      <c r="T105" s="4"/>
      <c r="U105" s="35"/>
      <c r="V105" s="59"/>
      <c r="W105" s="152"/>
      <c r="X105" s="140"/>
    </row>
    <row r="106" spans="1:24" ht="27.75" customHeight="1" hidden="1" thickBot="1">
      <c r="A106" s="143"/>
      <c r="B106" s="146"/>
      <c r="C106" s="146"/>
      <c r="D106" s="146"/>
      <c r="E106" s="146"/>
      <c r="F106" s="149"/>
      <c r="G106" s="234"/>
      <c r="H106" s="231"/>
      <c r="I106" s="7" t="s">
        <v>71</v>
      </c>
      <c r="J106" s="34"/>
      <c r="K106" s="14"/>
      <c r="L106" s="14"/>
      <c r="M106" s="4"/>
      <c r="N106" s="4"/>
      <c r="O106" s="35"/>
      <c r="P106" s="56"/>
      <c r="Q106" s="17"/>
      <c r="R106" s="17"/>
      <c r="S106" s="23"/>
      <c r="T106" s="11"/>
      <c r="U106" s="48"/>
      <c r="V106" s="59"/>
      <c r="W106" s="152"/>
      <c r="X106" s="140"/>
    </row>
    <row r="107" spans="1:24" ht="27" customHeight="1" hidden="1" thickBot="1">
      <c r="A107" s="143"/>
      <c r="B107" s="146"/>
      <c r="C107" s="146"/>
      <c r="D107" s="146"/>
      <c r="E107" s="146"/>
      <c r="F107" s="149"/>
      <c r="G107" s="234"/>
      <c r="H107" s="231"/>
      <c r="I107" s="7" t="s">
        <v>72</v>
      </c>
      <c r="J107" s="34"/>
      <c r="K107" s="4"/>
      <c r="L107" s="4"/>
      <c r="M107" s="14"/>
      <c r="N107" s="14"/>
      <c r="O107" s="39"/>
      <c r="P107" s="34"/>
      <c r="Q107" s="18"/>
      <c r="R107" s="19"/>
      <c r="S107" s="17"/>
      <c r="T107" s="17"/>
      <c r="U107" s="49"/>
      <c r="V107" s="200"/>
      <c r="W107" s="152"/>
      <c r="X107" s="140"/>
    </row>
    <row r="108" spans="1:24" ht="27" customHeight="1" hidden="1" thickBot="1">
      <c r="A108" s="143"/>
      <c r="B108" s="146"/>
      <c r="C108" s="146"/>
      <c r="D108" s="146"/>
      <c r="E108" s="146"/>
      <c r="F108" s="149"/>
      <c r="G108" s="234"/>
      <c r="H108" s="231"/>
      <c r="I108" s="7" t="s">
        <v>73</v>
      </c>
      <c r="J108" s="53"/>
      <c r="K108" s="11"/>
      <c r="L108" s="11"/>
      <c r="M108" s="133"/>
      <c r="N108" s="133"/>
      <c r="O108" s="134"/>
      <c r="P108" s="53"/>
      <c r="Q108" s="4"/>
      <c r="R108" s="16"/>
      <c r="S108" s="17"/>
      <c r="T108" s="17"/>
      <c r="U108" s="49"/>
      <c r="V108" s="201"/>
      <c r="W108" s="152"/>
      <c r="X108" s="140"/>
    </row>
    <row r="109" spans="1:24" ht="27.75" customHeight="1" thickBot="1">
      <c r="A109" s="143"/>
      <c r="B109" s="146"/>
      <c r="C109" s="146"/>
      <c r="D109" s="146"/>
      <c r="E109" s="146"/>
      <c r="F109" s="149"/>
      <c r="G109" s="234"/>
      <c r="H109" s="231"/>
      <c r="I109" s="7" t="s">
        <v>74</v>
      </c>
      <c r="J109" s="101">
        <v>268612</v>
      </c>
      <c r="K109" s="91"/>
      <c r="L109" s="91"/>
      <c r="M109" s="5"/>
      <c r="N109" s="5"/>
      <c r="O109" s="33"/>
      <c r="P109" s="54"/>
      <c r="Q109" s="23"/>
      <c r="R109" s="11"/>
      <c r="S109" s="18"/>
      <c r="T109" s="18"/>
      <c r="U109" s="55"/>
      <c r="V109" s="59"/>
      <c r="W109" s="152"/>
      <c r="X109" s="140"/>
    </row>
    <row r="110" spans="1:24" ht="25.5" customHeight="1" thickBot="1">
      <c r="A110" s="143"/>
      <c r="B110" s="146"/>
      <c r="C110" s="146"/>
      <c r="D110" s="146"/>
      <c r="E110" s="146"/>
      <c r="F110" s="149"/>
      <c r="G110" s="234"/>
      <c r="H110" s="231"/>
      <c r="I110" s="7" t="s">
        <v>75</v>
      </c>
      <c r="J110" s="94"/>
      <c r="K110" s="95">
        <v>126801.6</v>
      </c>
      <c r="L110" s="95">
        <v>141810.4</v>
      </c>
      <c r="M110" s="4"/>
      <c r="N110" s="4"/>
      <c r="O110" s="35"/>
      <c r="P110" s="51"/>
      <c r="Q110" s="17"/>
      <c r="R110" s="17"/>
      <c r="S110" s="20"/>
      <c r="T110" s="4"/>
      <c r="U110" s="35"/>
      <c r="V110" s="59"/>
      <c r="W110" s="152"/>
      <c r="X110" s="140"/>
    </row>
    <row r="111" spans="1:24" ht="27" customHeight="1" thickBot="1">
      <c r="A111" s="143"/>
      <c r="B111" s="146"/>
      <c r="C111" s="146"/>
      <c r="D111" s="146"/>
      <c r="E111" s="146"/>
      <c r="F111" s="149"/>
      <c r="G111" s="234"/>
      <c r="H111" s="231"/>
      <c r="I111" s="7" t="s">
        <v>76</v>
      </c>
      <c r="J111" s="94"/>
      <c r="K111" s="95">
        <v>122700.4</v>
      </c>
      <c r="L111" s="95">
        <v>145911.6</v>
      </c>
      <c r="M111" s="4"/>
      <c r="N111" s="4"/>
      <c r="O111" s="35"/>
      <c r="P111" s="56"/>
      <c r="Q111" s="17"/>
      <c r="R111" s="17"/>
      <c r="S111" s="20"/>
      <c r="T111" s="4"/>
      <c r="U111" s="35"/>
      <c r="V111" s="59"/>
      <c r="W111" s="152"/>
      <c r="X111" s="140"/>
    </row>
    <row r="112" spans="1:24" ht="27" customHeight="1" thickBot="1">
      <c r="A112" s="144"/>
      <c r="B112" s="147"/>
      <c r="C112" s="147"/>
      <c r="D112" s="147"/>
      <c r="E112" s="147"/>
      <c r="F112" s="150"/>
      <c r="G112" s="235"/>
      <c r="H112" s="232"/>
      <c r="I112" s="9" t="s">
        <v>77</v>
      </c>
      <c r="J112" s="125"/>
      <c r="K112" s="105">
        <v>145512</v>
      </c>
      <c r="L112" s="105">
        <v>123100</v>
      </c>
      <c r="M112" s="8"/>
      <c r="N112" s="8"/>
      <c r="O112" s="37"/>
      <c r="P112" s="57"/>
      <c r="Q112" s="24"/>
      <c r="R112" s="24"/>
      <c r="S112" s="26"/>
      <c r="T112" s="8"/>
      <c r="U112" s="37"/>
      <c r="V112" s="60"/>
      <c r="W112" s="153"/>
      <c r="X112" s="181"/>
    </row>
    <row r="113" spans="1:24" ht="27.75" customHeight="1" hidden="1" thickBot="1">
      <c r="A113" s="142" t="s">
        <v>41</v>
      </c>
      <c r="B113" s="230" t="str">
        <f>'[1]OSD Siwz 2019 '!B74</f>
        <v>Budynek Bielańska 5 (Archeologia)</v>
      </c>
      <c r="C113" s="230" t="str">
        <f>'[1]OSD Siwz 2019 '!C74</f>
        <v>ul. Bielańska 5, 80-851 Gdańsk</v>
      </c>
      <c r="D113" s="230" t="str">
        <f>'[1]OSD Siwz 2019 '!D74</f>
        <v>PL0037310000308761</v>
      </c>
      <c r="E113" s="230"/>
      <c r="F113" s="233">
        <v>62730</v>
      </c>
      <c r="G113" s="233">
        <v>20</v>
      </c>
      <c r="H113" s="230" t="s">
        <v>35</v>
      </c>
      <c r="I113" s="6" t="s">
        <v>69</v>
      </c>
      <c r="J113" s="38">
        <f>SUM(M117:O117)</f>
        <v>51700</v>
      </c>
      <c r="K113" s="5"/>
      <c r="L113" s="5"/>
      <c r="M113" s="5"/>
      <c r="N113" s="5"/>
      <c r="O113" s="33"/>
      <c r="P113" s="46"/>
      <c r="Q113" s="21"/>
      <c r="R113" s="22"/>
      <c r="S113" s="5"/>
      <c r="T113" s="5"/>
      <c r="U113" s="33"/>
      <c r="V113" s="58"/>
      <c r="W113" s="209"/>
      <c r="X113" s="210"/>
    </row>
    <row r="114" spans="1:24" ht="25.5" customHeight="1" hidden="1" thickBot="1">
      <c r="A114" s="143"/>
      <c r="B114" s="231"/>
      <c r="C114" s="231"/>
      <c r="D114" s="231"/>
      <c r="E114" s="231"/>
      <c r="F114" s="234"/>
      <c r="G114" s="234"/>
      <c r="H114" s="231"/>
      <c r="I114" s="7" t="s">
        <v>70</v>
      </c>
      <c r="J114" s="34"/>
      <c r="K114" s="14">
        <v>26541</v>
      </c>
      <c r="L114" s="14">
        <v>25159</v>
      </c>
      <c r="M114" s="4"/>
      <c r="N114" s="4"/>
      <c r="O114" s="35"/>
      <c r="P114" s="51"/>
      <c r="Q114" s="17"/>
      <c r="R114" s="17"/>
      <c r="S114" s="20"/>
      <c r="T114" s="4"/>
      <c r="U114" s="35"/>
      <c r="V114" s="59"/>
      <c r="W114" s="152"/>
      <c r="X114" s="140"/>
    </row>
    <row r="115" spans="1:24" ht="24.75" customHeight="1" hidden="1" thickBot="1">
      <c r="A115" s="143"/>
      <c r="B115" s="231"/>
      <c r="C115" s="231"/>
      <c r="D115" s="231"/>
      <c r="E115" s="231"/>
      <c r="F115" s="234"/>
      <c r="G115" s="234"/>
      <c r="H115" s="231"/>
      <c r="I115" s="7" t="s">
        <v>71</v>
      </c>
      <c r="J115" s="34"/>
      <c r="K115" s="14">
        <v>29056</v>
      </c>
      <c r="L115" s="14">
        <v>22644</v>
      </c>
      <c r="M115" s="4"/>
      <c r="N115" s="4"/>
      <c r="O115" s="35"/>
      <c r="P115" s="56"/>
      <c r="Q115" s="17"/>
      <c r="R115" s="17"/>
      <c r="S115" s="23"/>
      <c r="T115" s="11"/>
      <c r="U115" s="48"/>
      <c r="V115" s="59"/>
      <c r="W115" s="152"/>
      <c r="X115" s="140"/>
    </row>
    <row r="116" spans="1:24" ht="27" customHeight="1" hidden="1" thickBot="1">
      <c r="A116" s="143"/>
      <c r="B116" s="231"/>
      <c r="C116" s="231"/>
      <c r="D116" s="231"/>
      <c r="E116" s="231"/>
      <c r="F116" s="234"/>
      <c r="G116" s="234"/>
      <c r="H116" s="231"/>
      <c r="I116" s="7" t="s">
        <v>72</v>
      </c>
      <c r="J116" s="34"/>
      <c r="K116" s="4"/>
      <c r="L116" s="4"/>
      <c r="M116" s="14">
        <v>25671</v>
      </c>
      <c r="N116" s="14">
        <v>12341</v>
      </c>
      <c r="O116" s="39">
        <v>13688</v>
      </c>
      <c r="P116" s="34"/>
      <c r="Q116" s="18"/>
      <c r="R116" s="19"/>
      <c r="S116" s="17"/>
      <c r="T116" s="17"/>
      <c r="U116" s="49"/>
      <c r="V116" s="200"/>
      <c r="W116" s="152"/>
      <c r="X116" s="140"/>
    </row>
    <row r="117" spans="1:24" ht="24.75" customHeight="1" hidden="1" thickBot="1">
      <c r="A117" s="143"/>
      <c r="B117" s="231"/>
      <c r="C117" s="231"/>
      <c r="D117" s="231"/>
      <c r="E117" s="231"/>
      <c r="F117" s="234"/>
      <c r="G117" s="234"/>
      <c r="H117" s="231"/>
      <c r="I117" s="7" t="s">
        <v>73</v>
      </c>
      <c r="J117" s="53"/>
      <c r="K117" s="4"/>
      <c r="L117" s="4"/>
      <c r="M117" s="14">
        <v>26409</v>
      </c>
      <c r="N117" s="14">
        <v>8021</v>
      </c>
      <c r="O117" s="39">
        <v>17270</v>
      </c>
      <c r="P117" s="53"/>
      <c r="Q117" s="4"/>
      <c r="R117" s="16"/>
      <c r="S117" s="17"/>
      <c r="T117" s="17"/>
      <c r="U117" s="49"/>
      <c r="V117" s="201"/>
      <c r="W117" s="152"/>
      <c r="X117" s="140"/>
    </row>
    <row r="118" spans="1:24" ht="27.75" customHeight="1" thickBot="1">
      <c r="A118" s="143"/>
      <c r="B118" s="231"/>
      <c r="C118" s="231"/>
      <c r="D118" s="231"/>
      <c r="E118" s="231"/>
      <c r="F118" s="234"/>
      <c r="G118" s="234"/>
      <c r="H118" s="231"/>
      <c r="I118" s="7" t="s">
        <v>74</v>
      </c>
      <c r="J118" s="106">
        <v>62730</v>
      </c>
      <c r="K118" s="96"/>
      <c r="L118" s="96"/>
      <c r="M118" s="4"/>
      <c r="N118" s="4"/>
      <c r="O118" s="35"/>
      <c r="P118" s="54"/>
      <c r="Q118" s="23"/>
      <c r="R118" s="11"/>
      <c r="S118" s="18"/>
      <c r="T118" s="18"/>
      <c r="U118" s="55"/>
      <c r="V118" s="59"/>
      <c r="W118" s="152"/>
      <c r="X118" s="140"/>
    </row>
    <row r="119" spans="1:24" ht="25.5" customHeight="1" thickBot="1">
      <c r="A119" s="143"/>
      <c r="B119" s="231"/>
      <c r="C119" s="231"/>
      <c r="D119" s="231"/>
      <c r="E119" s="231"/>
      <c r="F119" s="234"/>
      <c r="G119" s="234"/>
      <c r="H119" s="231"/>
      <c r="I119" s="7" t="s">
        <v>75</v>
      </c>
      <c r="J119" s="94"/>
      <c r="K119" s="95">
        <v>32826.2</v>
      </c>
      <c r="L119" s="95">
        <v>29903.8</v>
      </c>
      <c r="M119" s="4"/>
      <c r="N119" s="4"/>
      <c r="O119" s="35"/>
      <c r="P119" s="51"/>
      <c r="Q119" s="17"/>
      <c r="R119" s="17"/>
      <c r="S119" s="20"/>
      <c r="T119" s="4"/>
      <c r="U119" s="35"/>
      <c r="V119" s="59"/>
      <c r="W119" s="152"/>
      <c r="X119" s="140"/>
    </row>
    <row r="120" spans="1:24" ht="25.5" customHeight="1" thickBot="1">
      <c r="A120" s="143"/>
      <c r="B120" s="231"/>
      <c r="C120" s="231"/>
      <c r="D120" s="231"/>
      <c r="E120" s="231"/>
      <c r="F120" s="234"/>
      <c r="G120" s="234"/>
      <c r="H120" s="231"/>
      <c r="I120" s="7" t="s">
        <v>76</v>
      </c>
      <c r="J120" s="94"/>
      <c r="K120" s="95">
        <v>38903.8</v>
      </c>
      <c r="L120" s="95">
        <v>23826.2</v>
      </c>
      <c r="M120" s="4"/>
      <c r="N120" s="4"/>
      <c r="O120" s="35"/>
      <c r="P120" s="56"/>
      <c r="Q120" s="17"/>
      <c r="R120" s="17"/>
      <c r="S120" s="20"/>
      <c r="T120" s="4"/>
      <c r="U120" s="35"/>
      <c r="V120" s="59"/>
      <c r="W120" s="152"/>
      <c r="X120" s="140"/>
    </row>
    <row r="121" spans="1:24" ht="24" customHeight="1" thickBot="1">
      <c r="A121" s="144"/>
      <c r="B121" s="232"/>
      <c r="C121" s="232"/>
      <c r="D121" s="232"/>
      <c r="E121" s="232"/>
      <c r="F121" s="235"/>
      <c r="G121" s="235"/>
      <c r="H121" s="232"/>
      <c r="I121" s="9" t="s">
        <v>77</v>
      </c>
      <c r="J121" s="94"/>
      <c r="K121" s="105">
        <v>31798</v>
      </c>
      <c r="L121" s="105">
        <v>29932</v>
      </c>
      <c r="M121" s="8"/>
      <c r="N121" s="8"/>
      <c r="O121" s="37"/>
      <c r="P121" s="57"/>
      <c r="Q121" s="24"/>
      <c r="R121" s="24"/>
      <c r="S121" s="26"/>
      <c r="T121" s="8"/>
      <c r="U121" s="37"/>
      <c r="V121" s="60"/>
      <c r="W121" s="153"/>
      <c r="X121" s="181"/>
    </row>
    <row r="122" spans="1:24" ht="24" customHeight="1" thickBot="1">
      <c r="A122" s="142" t="s">
        <v>82</v>
      </c>
      <c r="B122" s="182" t="s">
        <v>27</v>
      </c>
      <c r="C122" s="182" t="s">
        <v>28</v>
      </c>
      <c r="D122" s="182" t="s">
        <v>29</v>
      </c>
      <c r="E122" s="182"/>
      <c r="F122" s="194">
        <v>106834</v>
      </c>
      <c r="G122" s="230">
        <v>30</v>
      </c>
      <c r="H122" s="230" t="s">
        <v>35</v>
      </c>
      <c r="I122" s="6" t="s">
        <v>74</v>
      </c>
      <c r="J122" s="101">
        <v>106834</v>
      </c>
      <c r="K122" s="96"/>
      <c r="L122" s="96"/>
      <c r="M122" s="5"/>
      <c r="N122" s="5"/>
      <c r="O122" s="33"/>
      <c r="P122" s="54"/>
      <c r="Q122" s="23"/>
      <c r="R122" s="11"/>
      <c r="S122" s="5"/>
      <c r="T122" s="5"/>
      <c r="U122" s="33"/>
      <c r="V122" s="58"/>
      <c r="W122" s="209"/>
      <c r="X122" s="210"/>
    </row>
    <row r="123" spans="1:24" ht="25.5" customHeight="1" thickBot="1">
      <c r="A123" s="143"/>
      <c r="B123" s="183" t="s">
        <v>27</v>
      </c>
      <c r="C123" s="183" t="s">
        <v>28</v>
      </c>
      <c r="D123" s="183" t="s">
        <v>29</v>
      </c>
      <c r="E123" s="183">
        <v>1356505</v>
      </c>
      <c r="F123" s="195"/>
      <c r="G123" s="231"/>
      <c r="H123" s="231"/>
      <c r="I123" s="7" t="s">
        <v>75</v>
      </c>
      <c r="J123" s="94"/>
      <c r="K123" s="95">
        <v>54900</v>
      </c>
      <c r="L123" s="95">
        <v>51934</v>
      </c>
      <c r="M123" s="4"/>
      <c r="N123" s="4"/>
      <c r="O123" s="35"/>
      <c r="P123" s="51"/>
      <c r="Q123" s="17"/>
      <c r="R123" s="17"/>
      <c r="S123" s="4"/>
      <c r="T123" s="4"/>
      <c r="U123" s="35"/>
      <c r="V123" s="59"/>
      <c r="W123" s="152"/>
      <c r="X123" s="140"/>
    </row>
    <row r="124" spans="1:24" ht="25.5" customHeight="1" thickBot="1">
      <c r="A124" s="143"/>
      <c r="B124" s="183" t="s">
        <v>27</v>
      </c>
      <c r="C124" s="183" t="s">
        <v>28</v>
      </c>
      <c r="D124" s="183" t="s">
        <v>29</v>
      </c>
      <c r="E124" s="183">
        <v>1356505</v>
      </c>
      <c r="F124" s="195"/>
      <c r="G124" s="231"/>
      <c r="H124" s="231"/>
      <c r="I124" s="7" t="s">
        <v>76</v>
      </c>
      <c r="J124" s="94"/>
      <c r="K124" s="95">
        <v>51934</v>
      </c>
      <c r="L124" s="95">
        <v>54900</v>
      </c>
      <c r="M124" s="4"/>
      <c r="N124" s="4"/>
      <c r="O124" s="35"/>
      <c r="P124" s="56"/>
      <c r="Q124" s="17"/>
      <c r="R124" s="17"/>
      <c r="S124" s="4"/>
      <c r="T124" s="4"/>
      <c r="U124" s="35"/>
      <c r="V124" s="59"/>
      <c r="W124" s="152"/>
      <c r="X124" s="140"/>
    </row>
    <row r="125" spans="1:24" ht="29.25" customHeight="1" thickBot="1">
      <c r="A125" s="144"/>
      <c r="B125" s="184" t="s">
        <v>27</v>
      </c>
      <c r="C125" s="184" t="s">
        <v>28</v>
      </c>
      <c r="D125" s="184" t="s">
        <v>29</v>
      </c>
      <c r="E125" s="183">
        <v>1356505</v>
      </c>
      <c r="F125" s="237"/>
      <c r="G125" s="232"/>
      <c r="H125" s="232"/>
      <c r="I125" s="9" t="s">
        <v>77</v>
      </c>
      <c r="J125" s="94"/>
      <c r="K125" s="105">
        <v>53800</v>
      </c>
      <c r="L125" s="105">
        <v>53034</v>
      </c>
      <c r="M125" s="8"/>
      <c r="N125" s="8"/>
      <c r="O125" s="37"/>
      <c r="P125" s="57"/>
      <c r="Q125" s="24"/>
      <c r="R125" s="24"/>
      <c r="S125" s="8"/>
      <c r="T125" s="8"/>
      <c r="U125" s="37"/>
      <c r="V125" s="60"/>
      <c r="W125" s="153"/>
      <c r="X125" s="181"/>
    </row>
    <row r="126" spans="1:24" ht="25.5" customHeight="1" thickBot="1">
      <c r="A126" s="142" t="s">
        <v>83</v>
      </c>
      <c r="B126" s="230" t="str">
        <f>'[1]OSD Siwz 2019 '!B82</f>
        <v>Stacja Limnologiczna 1N</v>
      </c>
      <c r="C126" s="230" t="str">
        <f>'[1]OSD Siwz 2019 '!C82</f>
        <v>Kamienica Szlachecka, 83-323 Borucino</v>
      </c>
      <c r="D126" s="230" t="str">
        <f>'[1]OSD Siwz 2019 '!D82</f>
        <v>PL0037350060010072</v>
      </c>
      <c r="E126" s="230"/>
      <c r="F126" s="233">
        <v>29930</v>
      </c>
      <c r="G126" s="230">
        <f>'[1]OSD Siwz 2019 '!G82</f>
        <v>21</v>
      </c>
      <c r="H126" s="230" t="str">
        <f>'[1]OSD Siwz 2019 '!H82</f>
        <v>C11</v>
      </c>
      <c r="I126" s="6" t="s">
        <v>74</v>
      </c>
      <c r="J126" s="101">
        <v>29930</v>
      </c>
      <c r="K126" s="96"/>
      <c r="L126" s="96"/>
      <c r="M126" s="5"/>
      <c r="N126" s="5"/>
      <c r="O126" s="33"/>
      <c r="P126" s="54"/>
      <c r="Q126" s="23"/>
      <c r="R126" s="11"/>
      <c r="S126" s="5"/>
      <c r="T126" s="5"/>
      <c r="U126" s="33"/>
      <c r="V126" s="58"/>
      <c r="W126" s="209"/>
      <c r="X126" s="210"/>
    </row>
    <row r="127" spans="1:24" ht="27.75" customHeight="1" thickBot="1">
      <c r="A127" s="143"/>
      <c r="B127" s="231"/>
      <c r="C127" s="231"/>
      <c r="D127" s="231"/>
      <c r="E127" s="231"/>
      <c r="F127" s="234"/>
      <c r="G127" s="231"/>
      <c r="H127" s="231"/>
      <c r="I127" s="7" t="s">
        <v>75</v>
      </c>
      <c r="J127" s="94"/>
      <c r="K127" s="95">
        <v>13001.6</v>
      </c>
      <c r="L127" s="95">
        <v>16928.4</v>
      </c>
      <c r="M127" s="4"/>
      <c r="N127" s="4"/>
      <c r="O127" s="35"/>
      <c r="P127" s="51"/>
      <c r="Q127" s="17"/>
      <c r="R127" s="17"/>
      <c r="S127" s="4"/>
      <c r="T127" s="4"/>
      <c r="U127" s="35"/>
      <c r="V127" s="59"/>
      <c r="W127" s="152"/>
      <c r="X127" s="140"/>
    </row>
    <row r="128" spans="1:24" ht="27" customHeight="1" thickBot="1">
      <c r="A128" s="143"/>
      <c r="B128" s="231"/>
      <c r="C128" s="231"/>
      <c r="D128" s="231"/>
      <c r="E128" s="231"/>
      <c r="F128" s="234"/>
      <c r="G128" s="231"/>
      <c r="H128" s="231"/>
      <c r="I128" s="7" t="s">
        <v>76</v>
      </c>
      <c r="J128" s="94"/>
      <c r="K128" s="95">
        <v>16928.4</v>
      </c>
      <c r="L128" s="95">
        <v>13001.6</v>
      </c>
      <c r="M128" s="4"/>
      <c r="N128" s="4"/>
      <c r="O128" s="35"/>
      <c r="P128" s="56"/>
      <c r="Q128" s="17"/>
      <c r="R128" s="17"/>
      <c r="S128" s="4"/>
      <c r="T128" s="4"/>
      <c r="U128" s="35"/>
      <c r="V128" s="59"/>
      <c r="W128" s="152"/>
      <c r="X128" s="140"/>
    </row>
    <row r="129" spans="1:24" ht="25.5" customHeight="1" thickBot="1">
      <c r="A129" s="144"/>
      <c r="B129" s="232"/>
      <c r="C129" s="232"/>
      <c r="D129" s="232"/>
      <c r="E129" s="232"/>
      <c r="F129" s="235"/>
      <c r="G129" s="232"/>
      <c r="H129" s="232"/>
      <c r="I129" s="9" t="s">
        <v>77</v>
      </c>
      <c r="J129" s="94"/>
      <c r="K129" s="105">
        <v>13869</v>
      </c>
      <c r="L129" s="105">
        <v>16061</v>
      </c>
      <c r="M129" s="8"/>
      <c r="N129" s="8"/>
      <c r="O129" s="37"/>
      <c r="P129" s="57"/>
      <c r="Q129" s="24"/>
      <c r="R129" s="24"/>
      <c r="S129" s="8"/>
      <c r="T129" s="8"/>
      <c r="U129" s="37"/>
      <c r="V129" s="60"/>
      <c r="W129" s="153"/>
      <c r="X129" s="181"/>
    </row>
    <row r="130" spans="1:24" ht="27" customHeight="1" thickBot="1">
      <c r="A130" s="142" t="s">
        <v>84</v>
      </c>
      <c r="B130" s="145" t="str">
        <f>'[1]OSD Siwz 2019 '!B86</f>
        <v>Stacja Limnologiczna 2B</v>
      </c>
      <c r="C130" s="145" t="str">
        <f>'[1]OSD Siwz 2019 '!C86</f>
        <v>Kamienica Szlachecka, 83-323 Borucino</v>
      </c>
      <c r="D130" s="145" t="str">
        <f>'[1]OSD Siwz 2019 '!D86</f>
        <v>PL0037350060010173</v>
      </c>
      <c r="E130" s="145"/>
      <c r="F130" s="148">
        <v>38130</v>
      </c>
      <c r="G130" s="145">
        <f>'[1]OSD Siwz 2019 '!G86</f>
        <v>40</v>
      </c>
      <c r="H130" s="145" t="str">
        <f>'[1]OSD Siwz 2019 '!H86</f>
        <v>C11</v>
      </c>
      <c r="I130" s="6" t="s">
        <v>74</v>
      </c>
      <c r="J130" s="101">
        <v>38130</v>
      </c>
      <c r="K130" s="96"/>
      <c r="L130" s="96"/>
      <c r="M130" s="5"/>
      <c r="N130" s="5"/>
      <c r="O130" s="33"/>
      <c r="P130" s="54"/>
      <c r="Q130" s="23"/>
      <c r="R130" s="11"/>
      <c r="S130" s="5"/>
      <c r="T130" s="5"/>
      <c r="U130" s="33"/>
      <c r="V130" s="58"/>
      <c r="W130" s="209"/>
      <c r="X130" s="210"/>
    </row>
    <row r="131" spans="1:24" ht="27" customHeight="1" thickBot="1">
      <c r="A131" s="143"/>
      <c r="B131" s="146"/>
      <c r="C131" s="146"/>
      <c r="D131" s="146"/>
      <c r="E131" s="146"/>
      <c r="F131" s="149"/>
      <c r="G131" s="146"/>
      <c r="H131" s="146"/>
      <c r="I131" s="7" t="s">
        <v>75</v>
      </c>
      <c r="J131" s="94"/>
      <c r="K131" s="95">
        <v>14690</v>
      </c>
      <c r="L131" s="95">
        <v>23440</v>
      </c>
      <c r="M131" s="4"/>
      <c r="N131" s="4"/>
      <c r="O131" s="35"/>
      <c r="P131" s="51"/>
      <c r="Q131" s="17"/>
      <c r="R131" s="17"/>
      <c r="S131" s="4"/>
      <c r="T131" s="4"/>
      <c r="U131" s="35"/>
      <c r="V131" s="59"/>
      <c r="W131" s="152"/>
      <c r="X131" s="140"/>
    </row>
    <row r="132" spans="1:24" ht="24" customHeight="1" thickBot="1">
      <c r="A132" s="143"/>
      <c r="B132" s="146"/>
      <c r="C132" s="146"/>
      <c r="D132" s="146"/>
      <c r="E132" s="146"/>
      <c r="F132" s="149"/>
      <c r="G132" s="146"/>
      <c r="H132" s="146"/>
      <c r="I132" s="7" t="s">
        <v>76</v>
      </c>
      <c r="J132" s="94"/>
      <c r="K132" s="95">
        <v>23440</v>
      </c>
      <c r="L132" s="95">
        <v>14690</v>
      </c>
      <c r="M132" s="4"/>
      <c r="N132" s="4"/>
      <c r="O132" s="35"/>
      <c r="P132" s="56"/>
      <c r="Q132" s="17"/>
      <c r="R132" s="17"/>
      <c r="S132" s="4"/>
      <c r="T132" s="4"/>
      <c r="U132" s="35"/>
      <c r="V132" s="59"/>
      <c r="W132" s="152"/>
      <c r="X132" s="140"/>
    </row>
    <row r="133" spans="1:24" ht="27" customHeight="1" thickBot="1">
      <c r="A133" s="143"/>
      <c r="B133" s="146"/>
      <c r="C133" s="146"/>
      <c r="D133" s="146"/>
      <c r="E133" s="146"/>
      <c r="F133" s="149"/>
      <c r="G133" s="146"/>
      <c r="H133" s="146"/>
      <c r="I133" s="119" t="s">
        <v>77</v>
      </c>
      <c r="J133" s="94"/>
      <c r="K133" s="105">
        <v>13910</v>
      </c>
      <c r="L133" s="105">
        <v>24220</v>
      </c>
      <c r="M133" s="8"/>
      <c r="N133" s="8"/>
      <c r="O133" s="37"/>
      <c r="P133" s="57"/>
      <c r="Q133" s="24"/>
      <c r="R133" s="24"/>
      <c r="S133" s="8"/>
      <c r="T133" s="8"/>
      <c r="U133" s="37"/>
      <c r="V133" s="60"/>
      <c r="W133" s="153"/>
      <c r="X133" s="181"/>
    </row>
    <row r="134" spans="1:24" ht="25.5" customHeight="1" thickBot="1">
      <c r="A134" s="241" t="s">
        <v>85</v>
      </c>
      <c r="B134" s="182" t="s">
        <v>36</v>
      </c>
      <c r="C134" s="182" t="s">
        <v>37</v>
      </c>
      <c r="D134" s="182" t="s">
        <v>38</v>
      </c>
      <c r="E134" s="182"/>
      <c r="F134" s="194">
        <v>1640</v>
      </c>
      <c r="G134" s="197">
        <v>6.1</v>
      </c>
      <c r="H134" s="197" t="s">
        <v>35</v>
      </c>
      <c r="I134" s="135" t="s">
        <v>74</v>
      </c>
      <c r="J134" s="101">
        <v>1640</v>
      </c>
      <c r="K134" s="91"/>
      <c r="L134" s="91"/>
      <c r="M134" s="5"/>
      <c r="N134" s="5"/>
      <c r="O134" s="33"/>
      <c r="P134" s="46"/>
      <c r="Q134" s="21"/>
      <c r="R134" s="22"/>
      <c r="S134" s="5"/>
      <c r="T134" s="5"/>
      <c r="U134" s="33"/>
      <c r="V134" s="58"/>
      <c r="W134" s="209"/>
      <c r="X134" s="210"/>
    </row>
    <row r="135" spans="1:24" ht="25.5" customHeight="1" thickBot="1">
      <c r="A135" s="242"/>
      <c r="B135" s="183"/>
      <c r="C135" s="183"/>
      <c r="D135" s="183"/>
      <c r="E135" s="183"/>
      <c r="F135" s="195"/>
      <c r="G135" s="198"/>
      <c r="H135" s="198"/>
      <c r="I135" s="129" t="s">
        <v>75</v>
      </c>
      <c r="J135" s="94"/>
      <c r="K135" s="95">
        <v>956.8</v>
      </c>
      <c r="L135" s="95">
        <v>683</v>
      </c>
      <c r="M135" s="4"/>
      <c r="N135" s="4"/>
      <c r="O135" s="35"/>
      <c r="P135" s="51"/>
      <c r="Q135" s="17"/>
      <c r="R135" s="17"/>
      <c r="S135" s="4"/>
      <c r="T135" s="4"/>
      <c r="U135" s="35"/>
      <c r="V135" s="59"/>
      <c r="W135" s="152"/>
      <c r="X135" s="140"/>
    </row>
    <row r="136" spans="1:24" ht="24.75" customHeight="1" thickBot="1">
      <c r="A136" s="242"/>
      <c r="B136" s="183"/>
      <c r="C136" s="183"/>
      <c r="D136" s="183"/>
      <c r="E136" s="183"/>
      <c r="F136" s="195"/>
      <c r="G136" s="198"/>
      <c r="H136" s="198"/>
      <c r="I136" s="129" t="s">
        <v>76</v>
      </c>
      <c r="J136" s="94"/>
      <c r="K136" s="95">
        <v>683</v>
      </c>
      <c r="L136" s="95">
        <v>956.8</v>
      </c>
      <c r="M136" s="4"/>
      <c r="N136" s="4"/>
      <c r="O136" s="35"/>
      <c r="P136" s="56"/>
      <c r="Q136" s="17"/>
      <c r="R136" s="17"/>
      <c r="S136" s="4"/>
      <c r="T136" s="4"/>
      <c r="U136" s="35"/>
      <c r="V136" s="59"/>
      <c r="W136" s="152"/>
      <c r="X136" s="140"/>
    </row>
    <row r="137" spans="1:24" ht="27.75" customHeight="1" thickBot="1">
      <c r="A137" s="243"/>
      <c r="B137" s="236"/>
      <c r="C137" s="236"/>
      <c r="D137" s="236"/>
      <c r="E137" s="236"/>
      <c r="F137" s="237"/>
      <c r="G137" s="255"/>
      <c r="H137" s="255"/>
      <c r="I137" s="130" t="s">
        <v>77</v>
      </c>
      <c r="J137" s="125"/>
      <c r="K137" s="105">
        <v>610</v>
      </c>
      <c r="L137" s="105">
        <v>1030</v>
      </c>
      <c r="M137" s="8"/>
      <c r="N137" s="8"/>
      <c r="O137" s="37"/>
      <c r="P137" s="57"/>
      <c r="Q137" s="24"/>
      <c r="R137" s="24"/>
      <c r="S137" s="8"/>
      <c r="T137" s="8"/>
      <c r="U137" s="37"/>
      <c r="V137" s="60"/>
      <c r="W137" s="153"/>
      <c r="X137" s="181"/>
    </row>
    <row r="138" spans="1:24" ht="27" customHeight="1" thickBot="1">
      <c r="A138" s="143" t="s">
        <v>86</v>
      </c>
      <c r="B138" s="249" t="str">
        <f>'[1]OSD Siwz 2019 '!B94</f>
        <v>Katedra Ekologii i Biologii</v>
      </c>
      <c r="C138" s="249" t="str">
        <f>'[1]OSD Siwz 2019 '!C94</f>
        <v>ul. Legionów 9/13, 80-826 Gdańsk</v>
      </c>
      <c r="D138" s="249" t="str">
        <f>'[1]OSD Siwz 2019 '!D94</f>
        <v>PL0037310000302600</v>
      </c>
      <c r="E138" s="249"/>
      <c r="F138" s="250">
        <v>9950</v>
      </c>
      <c r="G138" s="249">
        <f>'[1]OSD Siwz 2019 '!G94</f>
        <v>12.1</v>
      </c>
      <c r="H138" s="251" t="str">
        <f>'[1]OSD Siwz 2019 '!H94</f>
        <v>C11</v>
      </c>
      <c r="I138" s="128" t="s">
        <v>74</v>
      </c>
      <c r="J138" s="101">
        <v>9950</v>
      </c>
      <c r="K138" s="96"/>
      <c r="L138" s="96"/>
      <c r="M138" s="5"/>
      <c r="N138" s="5"/>
      <c r="O138" s="33"/>
      <c r="P138" s="54"/>
      <c r="Q138" s="23"/>
      <c r="R138" s="11"/>
      <c r="S138" s="5"/>
      <c r="T138" s="5"/>
      <c r="U138" s="33"/>
      <c r="V138" s="58"/>
      <c r="W138" s="209"/>
      <c r="X138" s="210"/>
    </row>
    <row r="139" spans="1:29" ht="27" customHeight="1" thickBot="1">
      <c r="A139" s="143"/>
      <c r="B139" s="231"/>
      <c r="C139" s="231"/>
      <c r="D139" s="231"/>
      <c r="E139" s="231"/>
      <c r="F139" s="234"/>
      <c r="G139" s="231"/>
      <c r="H139" s="252"/>
      <c r="I139" s="129" t="s">
        <v>75</v>
      </c>
      <c r="J139" s="94"/>
      <c r="K139" s="95">
        <v>3954</v>
      </c>
      <c r="L139" s="95">
        <v>5996</v>
      </c>
      <c r="M139" s="4"/>
      <c r="N139" s="4"/>
      <c r="O139" s="35"/>
      <c r="P139" s="51"/>
      <c r="Q139" s="17"/>
      <c r="R139" s="17"/>
      <c r="S139" s="4"/>
      <c r="T139" s="4"/>
      <c r="U139" s="35"/>
      <c r="V139" s="59"/>
      <c r="W139" s="152"/>
      <c r="X139" s="140"/>
      <c r="AC139" s="112"/>
    </row>
    <row r="140" spans="1:24" ht="27" customHeight="1" thickBot="1">
      <c r="A140" s="143"/>
      <c r="B140" s="231"/>
      <c r="C140" s="231"/>
      <c r="D140" s="231"/>
      <c r="E140" s="231"/>
      <c r="F140" s="234"/>
      <c r="G140" s="231"/>
      <c r="H140" s="252"/>
      <c r="I140" s="129" t="s">
        <v>76</v>
      </c>
      <c r="J140" s="94"/>
      <c r="K140" s="95">
        <v>5996</v>
      </c>
      <c r="L140" s="95">
        <v>3954</v>
      </c>
      <c r="M140" s="4"/>
      <c r="N140" s="4"/>
      <c r="O140" s="35"/>
      <c r="P140" s="56"/>
      <c r="Q140" s="17"/>
      <c r="R140" s="17"/>
      <c r="S140" s="4"/>
      <c r="T140" s="4"/>
      <c r="U140" s="35"/>
      <c r="V140" s="59"/>
      <c r="W140" s="152"/>
      <c r="X140" s="140"/>
    </row>
    <row r="141" spans="1:24" ht="26.25" customHeight="1" thickBot="1">
      <c r="A141" s="144"/>
      <c r="B141" s="232"/>
      <c r="C141" s="232"/>
      <c r="D141" s="232"/>
      <c r="E141" s="232"/>
      <c r="F141" s="235"/>
      <c r="G141" s="232"/>
      <c r="H141" s="253"/>
      <c r="I141" s="130" t="s">
        <v>77</v>
      </c>
      <c r="J141" s="94"/>
      <c r="K141" s="105">
        <v>2341</v>
      </c>
      <c r="L141" s="105">
        <v>3819</v>
      </c>
      <c r="M141" s="8"/>
      <c r="N141" s="8"/>
      <c r="O141" s="37"/>
      <c r="P141" s="57"/>
      <c r="Q141" s="24"/>
      <c r="R141" s="24"/>
      <c r="S141" s="8"/>
      <c r="T141" s="8"/>
      <c r="U141" s="37"/>
      <c r="V141" s="60"/>
      <c r="W141" s="153"/>
      <c r="X141" s="181"/>
    </row>
    <row r="142" spans="1:24" ht="26.25" customHeight="1" thickBot="1">
      <c r="A142" s="142" t="s">
        <v>87</v>
      </c>
      <c r="B142" s="230" t="str">
        <f>'[1]OSD Siwz 2019 '!B98</f>
        <v>Oświetlenie Leźno - Pałac</v>
      </c>
      <c r="C142" s="230" t="str">
        <f>'[1]OSD Siwz 2019 '!C98</f>
        <v>Żukowo - Leźno</v>
      </c>
      <c r="D142" s="230" t="str">
        <f>'[1]OSD Siwz 2019 '!D98</f>
        <v>PL0037350060010577</v>
      </c>
      <c r="E142" s="230"/>
      <c r="F142" s="233">
        <v>28906</v>
      </c>
      <c r="G142" s="230">
        <f>'[1]OSD Siwz 2019 '!G98</f>
        <v>12.1</v>
      </c>
      <c r="H142" s="230" t="str">
        <f>'[1]OSD Siwz 2019 '!H98</f>
        <v>C11</v>
      </c>
      <c r="I142" s="6" t="s">
        <v>74</v>
      </c>
      <c r="J142" s="101">
        <v>28906</v>
      </c>
      <c r="K142" s="96"/>
      <c r="L142" s="96"/>
      <c r="M142" s="5"/>
      <c r="N142" s="5"/>
      <c r="O142" s="33"/>
      <c r="P142" s="54"/>
      <c r="Q142" s="23"/>
      <c r="R142" s="11"/>
      <c r="S142" s="5"/>
      <c r="T142" s="5"/>
      <c r="U142" s="33"/>
      <c r="V142" s="58"/>
      <c r="W142" s="209"/>
      <c r="X142" s="210"/>
    </row>
    <row r="143" spans="1:24" ht="27.75" customHeight="1" thickBot="1">
      <c r="A143" s="143"/>
      <c r="B143" s="231"/>
      <c r="C143" s="231"/>
      <c r="D143" s="231"/>
      <c r="E143" s="231"/>
      <c r="F143" s="234"/>
      <c r="G143" s="231"/>
      <c r="H143" s="231"/>
      <c r="I143" s="7" t="s">
        <v>75</v>
      </c>
      <c r="J143" s="94"/>
      <c r="K143" s="95">
        <v>11406.8</v>
      </c>
      <c r="L143" s="95">
        <v>17499</v>
      </c>
      <c r="M143" s="4"/>
      <c r="N143" s="4"/>
      <c r="O143" s="35"/>
      <c r="P143" s="51"/>
      <c r="Q143" s="17"/>
      <c r="R143" s="17"/>
      <c r="S143" s="4"/>
      <c r="T143" s="4"/>
      <c r="U143" s="35"/>
      <c r="V143" s="59"/>
      <c r="W143" s="152"/>
      <c r="X143" s="140"/>
    </row>
    <row r="144" spans="1:24" ht="26.25" customHeight="1" thickBot="1">
      <c r="A144" s="143"/>
      <c r="B144" s="231"/>
      <c r="C144" s="231"/>
      <c r="D144" s="231"/>
      <c r="E144" s="231"/>
      <c r="F144" s="234"/>
      <c r="G144" s="231"/>
      <c r="H144" s="231"/>
      <c r="I144" s="7" t="s">
        <v>76</v>
      </c>
      <c r="J144" s="94"/>
      <c r="K144" s="95">
        <v>17499</v>
      </c>
      <c r="L144" s="95">
        <v>11406.8</v>
      </c>
      <c r="M144" s="4"/>
      <c r="N144" s="4"/>
      <c r="O144" s="35"/>
      <c r="P144" s="56"/>
      <c r="Q144" s="17"/>
      <c r="R144" s="17"/>
      <c r="S144" s="4"/>
      <c r="T144" s="4"/>
      <c r="U144" s="35"/>
      <c r="V144" s="59"/>
      <c r="W144" s="152"/>
      <c r="X144" s="140"/>
    </row>
    <row r="145" spans="1:24" ht="25.5" customHeight="1" thickBot="1">
      <c r="A145" s="144"/>
      <c r="B145" s="232"/>
      <c r="C145" s="232"/>
      <c r="D145" s="232"/>
      <c r="E145" s="232"/>
      <c r="F145" s="235"/>
      <c r="G145" s="232"/>
      <c r="H145" s="232"/>
      <c r="I145" s="9" t="s">
        <v>77</v>
      </c>
      <c r="J145" s="94"/>
      <c r="K145" s="105">
        <v>10987</v>
      </c>
      <c r="L145" s="105">
        <v>17919</v>
      </c>
      <c r="M145" s="8"/>
      <c r="N145" s="8"/>
      <c r="O145" s="37"/>
      <c r="P145" s="57"/>
      <c r="Q145" s="24"/>
      <c r="R145" s="24"/>
      <c r="S145" s="8"/>
      <c r="T145" s="8"/>
      <c r="U145" s="37"/>
      <c r="V145" s="60"/>
      <c r="W145" s="153"/>
      <c r="X145" s="181"/>
    </row>
    <row r="146" spans="1:24" ht="27.75" customHeight="1" thickBot="1">
      <c r="A146" s="142" t="s">
        <v>89</v>
      </c>
      <c r="B146" s="230" t="str">
        <f>'[1]OSD Siwz 2019 '!B102</f>
        <v>Krajowe Centrum Informatyki Kwantowej</v>
      </c>
      <c r="C146" s="230" t="str">
        <f>'[1]OSD Siwz 2019 '!C102</f>
        <v>ul. Andersa 27, 81-831 Sopot</v>
      </c>
      <c r="D146" s="230" t="str">
        <f>'[1]OSD Siwz 2019 '!D102</f>
        <v>PL0037320079788929</v>
      </c>
      <c r="E146" s="230"/>
      <c r="F146" s="233">
        <v>27060</v>
      </c>
      <c r="G146" s="230">
        <f>'[1]OSD Siwz 2019 '!G102</f>
        <v>15</v>
      </c>
      <c r="H146" s="230" t="str">
        <f>'[1]OSD Siwz 2019 '!H102</f>
        <v>C12a</v>
      </c>
      <c r="I146" s="6" t="s">
        <v>74</v>
      </c>
      <c r="J146" s="101">
        <v>27060</v>
      </c>
      <c r="K146" s="91"/>
      <c r="L146" s="91"/>
      <c r="M146" s="5"/>
      <c r="N146" s="5"/>
      <c r="O146" s="33"/>
      <c r="P146" s="54"/>
      <c r="Q146" s="23"/>
      <c r="R146" s="11"/>
      <c r="S146" s="5"/>
      <c r="T146" s="5"/>
      <c r="U146" s="33"/>
      <c r="V146" s="58"/>
      <c r="W146" s="209"/>
      <c r="X146" s="210"/>
    </row>
    <row r="147" spans="1:24" ht="26.25" customHeight="1" thickBot="1">
      <c r="A147" s="143"/>
      <c r="B147" s="231"/>
      <c r="C147" s="231"/>
      <c r="D147" s="231"/>
      <c r="E147" s="231"/>
      <c r="F147" s="234"/>
      <c r="G147" s="231"/>
      <c r="H147" s="231"/>
      <c r="I147" s="7" t="s">
        <v>75</v>
      </c>
      <c r="J147" s="107"/>
      <c r="K147" s="108">
        <v>5930</v>
      </c>
      <c r="L147" s="108">
        <v>21130</v>
      </c>
      <c r="M147" s="4"/>
      <c r="N147" s="4"/>
      <c r="O147" s="35"/>
      <c r="P147" s="51"/>
      <c r="Q147" s="17"/>
      <c r="R147" s="17"/>
      <c r="S147" s="4"/>
      <c r="T147" s="4"/>
      <c r="U147" s="35"/>
      <c r="V147" s="59"/>
      <c r="W147" s="152"/>
      <c r="X147" s="140"/>
    </row>
    <row r="148" spans="1:24" ht="27" customHeight="1" thickBot="1">
      <c r="A148" s="143"/>
      <c r="B148" s="231"/>
      <c r="C148" s="231"/>
      <c r="D148" s="231"/>
      <c r="E148" s="231"/>
      <c r="F148" s="234"/>
      <c r="G148" s="231"/>
      <c r="H148" s="231"/>
      <c r="I148" s="7" t="s">
        <v>76</v>
      </c>
      <c r="J148" s="107"/>
      <c r="K148" s="108">
        <v>21130</v>
      </c>
      <c r="L148" s="108">
        <v>5930</v>
      </c>
      <c r="M148" s="4"/>
      <c r="N148" s="4"/>
      <c r="O148" s="35"/>
      <c r="P148" s="56"/>
      <c r="Q148" s="17"/>
      <c r="R148" s="17"/>
      <c r="S148" s="4"/>
      <c r="T148" s="4"/>
      <c r="U148" s="35"/>
      <c r="V148" s="59"/>
      <c r="W148" s="152"/>
      <c r="X148" s="140"/>
    </row>
    <row r="149" spans="1:24" ht="27" customHeight="1" thickBot="1">
      <c r="A149" s="144"/>
      <c r="B149" s="232"/>
      <c r="C149" s="232"/>
      <c r="D149" s="232"/>
      <c r="E149" s="232"/>
      <c r="F149" s="235"/>
      <c r="G149" s="232"/>
      <c r="H149" s="232"/>
      <c r="I149" s="9" t="s">
        <v>77</v>
      </c>
      <c r="J149" s="107"/>
      <c r="K149" s="105">
        <v>9640</v>
      </c>
      <c r="L149" s="105">
        <v>17420</v>
      </c>
      <c r="M149" s="8"/>
      <c r="N149" s="8"/>
      <c r="O149" s="37"/>
      <c r="P149" s="57"/>
      <c r="Q149" s="24"/>
      <c r="R149" s="24"/>
      <c r="S149" s="8"/>
      <c r="T149" s="8"/>
      <c r="U149" s="37"/>
      <c r="V149" s="60"/>
      <c r="W149" s="153"/>
      <c r="X149" s="181"/>
    </row>
    <row r="150" spans="1:24" ht="27" customHeight="1" thickBot="1">
      <c r="A150" s="142" t="s">
        <v>90</v>
      </c>
      <c r="B150" s="230" t="str">
        <f>'[1]OSD Siwz 2019 '!B106</f>
        <v>Budynek Wydz. Zarządzania – Aula</v>
      </c>
      <c r="C150" s="230" t="str">
        <f>'[1]OSD Siwz 2019 '!C106</f>
        <v>ul. Armii Krajowej 101B, 81-870 Sopot</v>
      </c>
      <c r="D150" s="230" t="str">
        <f>'[1]OSD Siwz 2019 '!D106</f>
        <v>PL0037320079788626</v>
      </c>
      <c r="E150" s="230"/>
      <c r="F150" s="233">
        <v>41460</v>
      </c>
      <c r="G150" s="230">
        <f>'[1]OSD Siwz 2019 '!G106</f>
        <v>10</v>
      </c>
      <c r="H150" s="230" t="str">
        <f>'[1]OSD Siwz 2019 '!H106</f>
        <v>C12a</v>
      </c>
      <c r="I150" s="6" t="s">
        <v>74</v>
      </c>
      <c r="J150" s="101">
        <v>41460</v>
      </c>
      <c r="K150" s="96"/>
      <c r="L150" s="96"/>
      <c r="M150" s="5"/>
      <c r="N150" s="5"/>
      <c r="O150" s="33"/>
      <c r="P150" s="54"/>
      <c r="Q150" s="23"/>
      <c r="R150" s="11"/>
      <c r="S150" s="5"/>
      <c r="T150" s="5"/>
      <c r="U150" s="33"/>
      <c r="V150" s="58"/>
      <c r="W150" s="209"/>
      <c r="X150" s="210"/>
    </row>
    <row r="151" spans="1:24" ht="27.75" customHeight="1" thickBot="1">
      <c r="A151" s="143"/>
      <c r="B151" s="231"/>
      <c r="C151" s="231"/>
      <c r="D151" s="231"/>
      <c r="E151" s="231"/>
      <c r="F151" s="234"/>
      <c r="G151" s="231"/>
      <c r="H151" s="231"/>
      <c r="I151" s="7" t="s">
        <v>75</v>
      </c>
      <c r="J151" s="94"/>
      <c r="K151" s="95">
        <v>16609.6</v>
      </c>
      <c r="L151" s="95">
        <v>24450</v>
      </c>
      <c r="M151" s="4"/>
      <c r="N151" s="4"/>
      <c r="O151" s="35"/>
      <c r="P151" s="51"/>
      <c r="Q151" s="17"/>
      <c r="R151" s="17"/>
      <c r="S151" s="4"/>
      <c r="T151" s="4"/>
      <c r="U151" s="35"/>
      <c r="V151" s="59"/>
      <c r="W151" s="152"/>
      <c r="X151" s="140"/>
    </row>
    <row r="152" spans="1:24" ht="26.25" customHeight="1" thickBot="1">
      <c r="A152" s="143"/>
      <c r="B152" s="231"/>
      <c r="C152" s="231"/>
      <c r="D152" s="231"/>
      <c r="E152" s="231"/>
      <c r="F152" s="234"/>
      <c r="G152" s="231"/>
      <c r="H152" s="231"/>
      <c r="I152" s="7" t="s">
        <v>76</v>
      </c>
      <c r="J152" s="94"/>
      <c r="K152" s="95">
        <v>24450</v>
      </c>
      <c r="L152" s="95">
        <v>16609.6</v>
      </c>
      <c r="M152" s="4"/>
      <c r="N152" s="4"/>
      <c r="O152" s="35"/>
      <c r="P152" s="56"/>
      <c r="Q152" s="17"/>
      <c r="R152" s="17"/>
      <c r="S152" s="4"/>
      <c r="T152" s="4"/>
      <c r="U152" s="35"/>
      <c r="V152" s="59"/>
      <c r="W152" s="152"/>
      <c r="X152" s="140"/>
    </row>
    <row r="153" spans="1:24" ht="26.25" customHeight="1" thickBot="1">
      <c r="A153" s="144"/>
      <c r="B153" s="232"/>
      <c r="C153" s="232"/>
      <c r="D153" s="232"/>
      <c r="E153" s="232"/>
      <c r="F153" s="235"/>
      <c r="G153" s="232"/>
      <c r="H153" s="232"/>
      <c r="I153" s="9" t="s">
        <v>77</v>
      </c>
      <c r="J153" s="94"/>
      <c r="K153" s="105">
        <v>16163</v>
      </c>
      <c r="L153" s="105">
        <v>24897</v>
      </c>
      <c r="M153" s="8"/>
      <c r="N153" s="8"/>
      <c r="O153" s="37"/>
      <c r="P153" s="57"/>
      <c r="Q153" s="24"/>
      <c r="R153" s="24"/>
      <c r="S153" s="8"/>
      <c r="T153" s="8"/>
      <c r="U153" s="37"/>
      <c r="V153" s="60"/>
      <c r="W153" s="153"/>
      <c r="X153" s="181"/>
    </row>
    <row r="154" spans="1:24" ht="28.5" customHeight="1" thickBot="1">
      <c r="A154" s="142" t="s">
        <v>91</v>
      </c>
      <c r="B154" s="230" t="str">
        <f>'[1]OSD Siwz 2019 '!B110</f>
        <v>Stadion - Studium WF i S</v>
      </c>
      <c r="C154" s="230" t="str">
        <f>'[1]OSD Siwz 2019 '!C110</f>
        <v>ul. Wita Stwosza 31/37, 80-308 Gdańsk</v>
      </c>
      <c r="D154" s="230" t="str">
        <f>'[1]OSD Siwz 2019 '!D110</f>
        <v>PL0037310079434691</v>
      </c>
      <c r="E154" s="230"/>
      <c r="F154" s="233">
        <v>20296</v>
      </c>
      <c r="G154" s="230">
        <f>'[1]OSD Siwz 2019 '!G110</f>
        <v>10</v>
      </c>
      <c r="H154" s="230" t="str">
        <f>'[1]OSD Siwz 2019 '!H110</f>
        <v>C12a</v>
      </c>
      <c r="I154" s="6" t="s">
        <v>74</v>
      </c>
      <c r="J154" s="101">
        <v>20296</v>
      </c>
      <c r="K154" s="96"/>
      <c r="L154" s="96"/>
      <c r="M154" s="5"/>
      <c r="N154" s="5"/>
      <c r="O154" s="33"/>
      <c r="P154" s="54"/>
      <c r="Q154" s="23"/>
      <c r="R154" s="11"/>
      <c r="S154" s="5"/>
      <c r="T154" s="5"/>
      <c r="U154" s="33"/>
      <c r="V154" s="58"/>
      <c r="W154" s="209"/>
      <c r="X154" s="210"/>
    </row>
    <row r="155" spans="1:24" ht="26.25" customHeight="1" thickBot="1">
      <c r="A155" s="143"/>
      <c r="B155" s="231"/>
      <c r="C155" s="231"/>
      <c r="D155" s="231"/>
      <c r="E155" s="231"/>
      <c r="F155" s="234"/>
      <c r="G155" s="231"/>
      <c r="H155" s="231"/>
      <c r="I155" s="7" t="s">
        <v>75</v>
      </c>
      <c r="J155" s="94"/>
      <c r="K155" s="95">
        <v>9027.6</v>
      </c>
      <c r="L155" s="95">
        <v>11268</v>
      </c>
      <c r="M155" s="4"/>
      <c r="N155" s="4"/>
      <c r="O155" s="35"/>
      <c r="P155" s="51"/>
      <c r="Q155" s="17"/>
      <c r="R155" s="17"/>
      <c r="S155" s="4"/>
      <c r="T155" s="4"/>
      <c r="U155" s="35"/>
      <c r="V155" s="59"/>
      <c r="W155" s="152"/>
      <c r="X155" s="140"/>
    </row>
    <row r="156" spans="1:24" ht="26.25" customHeight="1" thickBot="1">
      <c r="A156" s="143"/>
      <c r="B156" s="231"/>
      <c r="C156" s="231"/>
      <c r="D156" s="231"/>
      <c r="E156" s="231"/>
      <c r="F156" s="234"/>
      <c r="G156" s="231"/>
      <c r="H156" s="231"/>
      <c r="I156" s="7" t="s">
        <v>76</v>
      </c>
      <c r="J156" s="94"/>
      <c r="K156" s="95">
        <v>11268</v>
      </c>
      <c r="L156" s="95">
        <v>9027.6</v>
      </c>
      <c r="M156" s="4"/>
      <c r="N156" s="4"/>
      <c r="O156" s="35"/>
      <c r="P156" s="56"/>
      <c r="Q156" s="17"/>
      <c r="R156" s="17"/>
      <c r="S156" s="4"/>
      <c r="T156" s="4"/>
      <c r="U156" s="35"/>
      <c r="V156" s="59"/>
      <c r="W156" s="152"/>
      <c r="X156" s="140"/>
    </row>
    <row r="157" spans="1:24" ht="26.25" customHeight="1" thickBot="1">
      <c r="A157" s="144"/>
      <c r="B157" s="232"/>
      <c r="C157" s="232"/>
      <c r="D157" s="232"/>
      <c r="E157" s="232"/>
      <c r="F157" s="235"/>
      <c r="G157" s="232"/>
      <c r="H157" s="232"/>
      <c r="I157" s="9" t="s">
        <v>77</v>
      </c>
      <c r="J157" s="94"/>
      <c r="K157" s="105">
        <v>10127</v>
      </c>
      <c r="L157" s="105">
        <v>10169</v>
      </c>
      <c r="M157" s="8"/>
      <c r="N157" s="8"/>
      <c r="O157" s="37"/>
      <c r="P157" s="57"/>
      <c r="Q157" s="24"/>
      <c r="R157" s="24"/>
      <c r="S157" s="8"/>
      <c r="T157" s="8"/>
      <c r="U157" s="37"/>
      <c r="V157" s="60"/>
      <c r="W157" s="153"/>
      <c r="X157" s="181"/>
    </row>
    <row r="158" spans="1:24" ht="27.75" customHeight="1" thickBot="1">
      <c r="A158" s="142" t="s">
        <v>92</v>
      </c>
      <c r="B158" s="230" t="str">
        <f>'[1]OSD Siwz 2019 '!B114</f>
        <v>Budynek Bielańska 5 (Historia B)</v>
      </c>
      <c r="C158" s="230" t="str">
        <f>'[1]OSD Siwz 2019 '!C114</f>
        <v>ul. Bielańska 5, 80-851 Gdańsk</v>
      </c>
      <c r="D158" s="230" t="str">
        <f>'[1]OSD Siwz 2019 '!D114</f>
        <v>PL0037310079438331</v>
      </c>
      <c r="E158" s="230"/>
      <c r="F158" s="233">
        <v>60476</v>
      </c>
      <c r="G158" s="230">
        <f>'[1]OSD Siwz 2019 '!G114</f>
        <v>40</v>
      </c>
      <c r="H158" s="230" t="str">
        <f>'[1]OSD Siwz 2019 '!H114</f>
        <v>C11</v>
      </c>
      <c r="I158" s="6" t="s">
        <v>74</v>
      </c>
      <c r="J158" s="101">
        <v>60476</v>
      </c>
      <c r="K158" s="96"/>
      <c r="L158" s="96"/>
      <c r="M158" s="5"/>
      <c r="N158" s="5"/>
      <c r="O158" s="33"/>
      <c r="P158" s="54"/>
      <c r="Q158" s="23"/>
      <c r="R158" s="11"/>
      <c r="S158" s="5"/>
      <c r="T158" s="5"/>
      <c r="U158" s="33"/>
      <c r="V158" s="44"/>
      <c r="W158" s="151"/>
      <c r="X158" s="139"/>
    </row>
    <row r="159" spans="1:24" ht="27.75" customHeight="1" thickBot="1">
      <c r="A159" s="143"/>
      <c r="B159" s="231"/>
      <c r="C159" s="231"/>
      <c r="D159" s="231"/>
      <c r="E159" s="231"/>
      <c r="F159" s="234"/>
      <c r="G159" s="231"/>
      <c r="H159" s="231"/>
      <c r="I159" s="7" t="s">
        <v>75</v>
      </c>
      <c r="J159" s="94"/>
      <c r="K159" s="95">
        <v>24217</v>
      </c>
      <c r="L159" s="95">
        <v>36259</v>
      </c>
      <c r="M159" s="4"/>
      <c r="N159" s="4"/>
      <c r="O159" s="35"/>
      <c r="P159" s="51"/>
      <c r="Q159" s="17"/>
      <c r="R159" s="17"/>
      <c r="S159" s="4"/>
      <c r="T159" s="4"/>
      <c r="U159" s="35"/>
      <c r="V159" s="42"/>
      <c r="W159" s="152"/>
      <c r="X159" s="140"/>
    </row>
    <row r="160" spans="1:24" ht="26.25" customHeight="1" thickBot="1">
      <c r="A160" s="143"/>
      <c r="B160" s="231"/>
      <c r="C160" s="231"/>
      <c r="D160" s="231"/>
      <c r="E160" s="231"/>
      <c r="F160" s="234"/>
      <c r="G160" s="231"/>
      <c r="H160" s="231"/>
      <c r="I160" s="7" t="s">
        <v>76</v>
      </c>
      <c r="J160" s="94"/>
      <c r="K160" s="95">
        <v>36259</v>
      </c>
      <c r="L160" s="95">
        <v>24217</v>
      </c>
      <c r="M160" s="4"/>
      <c r="N160" s="4"/>
      <c r="O160" s="35"/>
      <c r="P160" s="56"/>
      <c r="Q160" s="17"/>
      <c r="R160" s="17"/>
      <c r="S160" s="4"/>
      <c r="T160" s="4"/>
      <c r="U160" s="35"/>
      <c r="V160" s="42"/>
      <c r="W160" s="152"/>
      <c r="X160" s="140"/>
    </row>
    <row r="161" spans="1:24" ht="27" customHeight="1" thickBot="1">
      <c r="A161" s="144"/>
      <c r="B161" s="232"/>
      <c r="C161" s="232"/>
      <c r="D161" s="232"/>
      <c r="E161" s="232"/>
      <c r="F161" s="235"/>
      <c r="G161" s="232"/>
      <c r="H161" s="232"/>
      <c r="I161" s="9" t="s">
        <v>77</v>
      </c>
      <c r="J161" s="94"/>
      <c r="K161" s="105">
        <v>23926</v>
      </c>
      <c r="L161" s="105">
        <v>36550</v>
      </c>
      <c r="M161" s="8"/>
      <c r="N161" s="8"/>
      <c r="O161" s="37"/>
      <c r="P161" s="57"/>
      <c r="Q161" s="24"/>
      <c r="R161" s="24"/>
      <c r="S161" s="8"/>
      <c r="T161" s="8"/>
      <c r="U161" s="37"/>
      <c r="V161" s="45"/>
      <c r="W161" s="254"/>
      <c r="X161" s="141"/>
    </row>
    <row r="162" spans="1:24" ht="24.75" customHeight="1" thickBot="1">
      <c r="A162" s="142" t="s">
        <v>93</v>
      </c>
      <c r="B162" s="230" t="str">
        <f>'[1]OSD Siwz 2019 '!B118</f>
        <v>Budynek - Hotel Asystencki</v>
      </c>
      <c r="C162" s="230" t="str">
        <f>'[1]OSD Siwz 2019 '!C118</f>
        <v>ul. Hallera 241, 80-504 Gdańsk</v>
      </c>
      <c r="D162" s="230" t="str">
        <f>'[1]OSD Siwz 2019 '!D118</f>
        <v>PL0037310079434893</v>
      </c>
      <c r="E162" s="230"/>
      <c r="F162" s="233">
        <v>128330</v>
      </c>
      <c r="G162" s="230">
        <f>'[1]OSD Siwz 2019 '!G118</f>
        <v>32.1</v>
      </c>
      <c r="H162" s="230" t="str">
        <f>'[1]OSD Siwz 2019 '!H118</f>
        <v>C11</v>
      </c>
      <c r="I162" s="6" t="s">
        <v>74</v>
      </c>
      <c r="J162" s="101">
        <v>128330</v>
      </c>
      <c r="K162" s="96"/>
      <c r="L162" s="96"/>
      <c r="M162" s="5"/>
      <c r="N162" s="5"/>
      <c r="O162" s="33"/>
      <c r="P162" s="54"/>
      <c r="Q162" s="23"/>
      <c r="R162" s="11"/>
      <c r="S162" s="5"/>
      <c r="T162" s="5"/>
      <c r="U162" s="33"/>
      <c r="V162" s="41"/>
      <c r="W162" s="209"/>
      <c r="X162" s="210"/>
    </row>
    <row r="163" spans="1:24" ht="27" customHeight="1" thickBot="1">
      <c r="A163" s="143"/>
      <c r="B163" s="231"/>
      <c r="C163" s="231"/>
      <c r="D163" s="231"/>
      <c r="E163" s="231"/>
      <c r="F163" s="234"/>
      <c r="G163" s="231"/>
      <c r="H163" s="231"/>
      <c r="I163" s="7" t="s">
        <v>75</v>
      </c>
      <c r="J163" s="94"/>
      <c r="K163" s="95">
        <v>49110</v>
      </c>
      <c r="L163" s="95">
        <v>79220</v>
      </c>
      <c r="M163" s="4"/>
      <c r="N163" s="4"/>
      <c r="O163" s="35"/>
      <c r="P163" s="51"/>
      <c r="Q163" s="17"/>
      <c r="R163" s="17"/>
      <c r="S163" s="4"/>
      <c r="T163" s="4"/>
      <c r="U163" s="35"/>
      <c r="V163" s="42"/>
      <c r="W163" s="152"/>
      <c r="X163" s="140"/>
    </row>
    <row r="164" spans="1:24" ht="26.25" customHeight="1" thickBot="1">
      <c r="A164" s="143"/>
      <c r="B164" s="231"/>
      <c r="C164" s="231"/>
      <c r="D164" s="231"/>
      <c r="E164" s="231"/>
      <c r="F164" s="234"/>
      <c r="G164" s="231"/>
      <c r="H164" s="231"/>
      <c r="I164" s="7" t="s">
        <v>76</v>
      </c>
      <c r="J164" s="94"/>
      <c r="K164" s="95">
        <v>79220</v>
      </c>
      <c r="L164" s="95">
        <v>49110</v>
      </c>
      <c r="M164" s="4"/>
      <c r="N164" s="4"/>
      <c r="O164" s="35"/>
      <c r="P164" s="56"/>
      <c r="Q164" s="17"/>
      <c r="R164" s="17"/>
      <c r="S164" s="4"/>
      <c r="T164" s="4"/>
      <c r="U164" s="35"/>
      <c r="V164" s="42"/>
      <c r="W164" s="152"/>
      <c r="X164" s="140"/>
    </row>
    <row r="165" spans="1:24" ht="29.25" customHeight="1" thickBot="1">
      <c r="A165" s="144"/>
      <c r="B165" s="232"/>
      <c r="C165" s="232"/>
      <c r="D165" s="232"/>
      <c r="E165" s="232"/>
      <c r="F165" s="235"/>
      <c r="G165" s="232"/>
      <c r="H165" s="232"/>
      <c r="I165" s="9" t="s">
        <v>77</v>
      </c>
      <c r="J165" s="94"/>
      <c r="K165" s="105">
        <v>60230</v>
      </c>
      <c r="L165" s="105">
        <v>68100</v>
      </c>
      <c r="M165" s="8"/>
      <c r="N165" s="8"/>
      <c r="O165" s="37"/>
      <c r="P165" s="57"/>
      <c r="Q165" s="24"/>
      <c r="R165" s="24"/>
      <c r="S165" s="8"/>
      <c r="T165" s="8"/>
      <c r="U165" s="37"/>
      <c r="V165" s="43"/>
      <c r="W165" s="153"/>
      <c r="X165" s="181"/>
    </row>
    <row r="166" spans="1:24" ht="27.75" customHeight="1" thickBot="1">
      <c r="A166" s="142" t="s">
        <v>94</v>
      </c>
      <c r="B166" s="230" t="str">
        <f>'[1]OSD Siwz 2019 '!B122</f>
        <v>Budynek Wydział Chemii – A</v>
      </c>
      <c r="C166" s="230" t="str">
        <f>'[1]OSD Siwz 2019 '!C122</f>
        <v>ul. Sobieskiego 18, 80-216 Gdańsk</v>
      </c>
      <c r="D166" s="230" t="str">
        <f>'[1]OSD Siwz 2019 '!D122</f>
        <v>PL0037310079435806</v>
      </c>
      <c r="E166" s="230"/>
      <c r="F166" s="233">
        <v>1640</v>
      </c>
      <c r="G166" s="230">
        <f>'[1]OSD Siwz 2019 '!G122</f>
        <v>32.1</v>
      </c>
      <c r="H166" s="230" t="str">
        <f>'[1]OSD Siwz 2019 '!H122</f>
        <v>C11</v>
      </c>
      <c r="I166" s="6" t="s">
        <v>74</v>
      </c>
      <c r="J166" s="101">
        <v>1640</v>
      </c>
      <c r="K166" s="96"/>
      <c r="L166" s="96"/>
      <c r="M166" s="5"/>
      <c r="N166" s="5"/>
      <c r="O166" s="33"/>
      <c r="P166" s="54"/>
      <c r="Q166" s="23"/>
      <c r="R166" s="11"/>
      <c r="S166" s="5"/>
      <c r="T166" s="5"/>
      <c r="U166" s="33"/>
      <c r="V166" s="41"/>
      <c r="W166" s="209"/>
      <c r="X166" s="210"/>
    </row>
    <row r="167" spans="1:24" ht="27" customHeight="1" thickBot="1">
      <c r="A167" s="143"/>
      <c r="B167" s="231"/>
      <c r="C167" s="231"/>
      <c r="D167" s="231"/>
      <c r="E167" s="231"/>
      <c r="F167" s="234"/>
      <c r="G167" s="231"/>
      <c r="H167" s="231"/>
      <c r="I167" s="7" t="s">
        <v>75</v>
      </c>
      <c r="J167" s="94"/>
      <c r="K167" s="95">
        <v>729</v>
      </c>
      <c r="L167" s="95">
        <v>911</v>
      </c>
      <c r="M167" s="4"/>
      <c r="N167" s="4"/>
      <c r="O167" s="35"/>
      <c r="P167" s="51"/>
      <c r="Q167" s="17"/>
      <c r="R167" s="17"/>
      <c r="S167" s="4"/>
      <c r="T167" s="4"/>
      <c r="U167" s="35"/>
      <c r="V167" s="42"/>
      <c r="W167" s="152"/>
      <c r="X167" s="140"/>
    </row>
    <row r="168" spans="1:24" ht="25.5" customHeight="1" thickBot="1">
      <c r="A168" s="143"/>
      <c r="B168" s="231"/>
      <c r="C168" s="231"/>
      <c r="D168" s="231"/>
      <c r="E168" s="231"/>
      <c r="F168" s="234"/>
      <c r="G168" s="231"/>
      <c r="H168" s="231"/>
      <c r="I168" s="7" t="s">
        <v>76</v>
      </c>
      <c r="J168" s="94"/>
      <c r="K168" s="95">
        <v>911</v>
      </c>
      <c r="L168" s="95">
        <v>729</v>
      </c>
      <c r="M168" s="4"/>
      <c r="N168" s="4"/>
      <c r="O168" s="35"/>
      <c r="P168" s="56"/>
      <c r="Q168" s="17"/>
      <c r="R168" s="17"/>
      <c r="S168" s="4"/>
      <c r="T168" s="4"/>
      <c r="U168" s="35"/>
      <c r="V168" s="42"/>
      <c r="W168" s="152"/>
      <c r="X168" s="140"/>
    </row>
    <row r="169" spans="1:24" ht="27" customHeight="1" thickBot="1">
      <c r="A169" s="144"/>
      <c r="B169" s="232"/>
      <c r="C169" s="232"/>
      <c r="D169" s="232"/>
      <c r="E169" s="232"/>
      <c r="F169" s="235"/>
      <c r="G169" s="232"/>
      <c r="H169" s="232"/>
      <c r="I169" s="9" t="s">
        <v>77</v>
      </c>
      <c r="J169" s="94"/>
      <c r="K169" s="105">
        <v>741</v>
      </c>
      <c r="L169" s="105">
        <v>899</v>
      </c>
      <c r="M169" s="8"/>
      <c r="N169" s="8"/>
      <c r="O169" s="37"/>
      <c r="P169" s="57"/>
      <c r="Q169" s="24"/>
      <c r="R169" s="24"/>
      <c r="S169" s="8"/>
      <c r="T169" s="8"/>
      <c r="U169" s="37"/>
      <c r="V169" s="43"/>
      <c r="W169" s="153"/>
      <c r="X169" s="181"/>
    </row>
    <row r="170" spans="1:24" ht="28.5" customHeight="1" thickBot="1">
      <c r="A170" s="142" t="s">
        <v>95</v>
      </c>
      <c r="B170" s="145" t="str">
        <f>'[1]OSD Siwz 2019 '!B126</f>
        <v>Budynek Wydział Chemii – B</v>
      </c>
      <c r="C170" s="145" t="str">
        <f>'[1]OSD Siwz 2019 '!C126</f>
        <v>ul. Sobieskiego 18, 80-216 Gdańsk</v>
      </c>
      <c r="D170" s="145" t="str">
        <f>'[1]OSD Siwz 2019 '!D126</f>
        <v>PL0037310079435907</v>
      </c>
      <c r="E170" s="145"/>
      <c r="F170" s="148">
        <v>3076</v>
      </c>
      <c r="G170" s="145">
        <f>'[1]OSD Siwz 2019 '!G126</f>
        <v>32.1</v>
      </c>
      <c r="H170" s="145" t="str">
        <f>'[1]OSD Siwz 2019 '!H126</f>
        <v>C11</v>
      </c>
      <c r="I170" s="6" t="s">
        <v>74</v>
      </c>
      <c r="J170" s="101">
        <v>3076</v>
      </c>
      <c r="K170" s="96"/>
      <c r="L170" s="96"/>
      <c r="M170" s="5"/>
      <c r="N170" s="5"/>
      <c r="O170" s="33"/>
      <c r="P170" s="54"/>
      <c r="Q170" s="23"/>
      <c r="R170" s="11"/>
      <c r="S170" s="5"/>
      <c r="T170" s="5"/>
      <c r="U170" s="33"/>
      <c r="V170" s="41"/>
      <c r="W170" s="209"/>
      <c r="X170" s="210"/>
    </row>
    <row r="171" spans="1:24" ht="27.75" customHeight="1" thickBot="1">
      <c r="A171" s="143"/>
      <c r="B171" s="146"/>
      <c r="C171" s="146"/>
      <c r="D171" s="146"/>
      <c r="E171" s="146"/>
      <c r="F171" s="149"/>
      <c r="G171" s="146"/>
      <c r="H171" s="146"/>
      <c r="I171" s="7" t="s">
        <v>75</v>
      </c>
      <c r="J171" s="94"/>
      <c r="K171" s="95">
        <v>1264.6</v>
      </c>
      <c r="L171" s="95">
        <v>1811.3999999999999</v>
      </c>
      <c r="M171" s="4"/>
      <c r="N171" s="4"/>
      <c r="O171" s="35"/>
      <c r="P171" s="51"/>
      <c r="Q171" s="17"/>
      <c r="R171" s="17"/>
      <c r="S171" s="4"/>
      <c r="T171" s="4"/>
      <c r="U171" s="35"/>
      <c r="V171" s="42"/>
      <c r="W171" s="152"/>
      <c r="X171" s="140"/>
    </row>
    <row r="172" spans="1:24" ht="26.25" customHeight="1" thickBot="1">
      <c r="A172" s="143"/>
      <c r="B172" s="146"/>
      <c r="C172" s="146"/>
      <c r="D172" s="146"/>
      <c r="E172" s="146"/>
      <c r="F172" s="149"/>
      <c r="G172" s="146"/>
      <c r="H172" s="146"/>
      <c r="I172" s="7" t="s">
        <v>76</v>
      </c>
      <c r="J172" s="94"/>
      <c r="K172" s="95">
        <v>1811.3999999999999</v>
      </c>
      <c r="L172" s="95">
        <v>1264.6</v>
      </c>
      <c r="M172" s="4"/>
      <c r="N172" s="4"/>
      <c r="O172" s="35"/>
      <c r="P172" s="56"/>
      <c r="Q172" s="17"/>
      <c r="R172" s="17"/>
      <c r="S172" s="4"/>
      <c r="T172" s="4"/>
      <c r="U172" s="35"/>
      <c r="V172" s="42"/>
      <c r="W172" s="152"/>
      <c r="X172" s="140"/>
    </row>
    <row r="173" spans="1:24" ht="27.75" customHeight="1" thickBot="1">
      <c r="A173" s="144"/>
      <c r="B173" s="147"/>
      <c r="C173" s="147"/>
      <c r="D173" s="147"/>
      <c r="E173" s="147"/>
      <c r="F173" s="150"/>
      <c r="G173" s="147"/>
      <c r="H173" s="147"/>
      <c r="I173" s="9" t="s">
        <v>77</v>
      </c>
      <c r="J173" s="94"/>
      <c r="K173" s="105">
        <v>1197</v>
      </c>
      <c r="L173" s="105">
        <v>1879</v>
      </c>
      <c r="M173" s="8"/>
      <c r="N173" s="8"/>
      <c r="O173" s="37"/>
      <c r="P173" s="57"/>
      <c r="Q173" s="24"/>
      <c r="R173" s="24"/>
      <c r="S173" s="8"/>
      <c r="T173" s="8"/>
      <c r="U173" s="37"/>
      <c r="V173" s="43"/>
      <c r="W173" s="153"/>
      <c r="X173" s="181"/>
    </row>
    <row r="174" spans="1:24" ht="26.25" customHeight="1" thickBot="1">
      <c r="A174" s="142" t="s">
        <v>96</v>
      </c>
      <c r="B174" s="230" t="str">
        <f>'[1]OSD Siwz 2019 '!B130</f>
        <v>Budynek Wydział Chemii – C</v>
      </c>
      <c r="C174" s="230" t="str">
        <f>'[1]OSD Siwz 2019 '!C130</f>
        <v>ul. Sobieskiego 18, 80-216 Gdańsk</v>
      </c>
      <c r="D174" s="230" t="str">
        <f>'[1]OSD Siwz 2019 '!D130</f>
        <v>PL0037310079436008</v>
      </c>
      <c r="E174" s="230"/>
      <c r="F174" s="233">
        <v>25830</v>
      </c>
      <c r="G174" s="230">
        <f>'[1]OSD Siwz 2019 '!G130</f>
        <v>32.1</v>
      </c>
      <c r="H174" s="230" t="str">
        <f>'[1]OSD Siwz 2019 '!H130</f>
        <v>C11</v>
      </c>
      <c r="I174" s="6" t="s">
        <v>74</v>
      </c>
      <c r="J174" s="101">
        <v>25830</v>
      </c>
      <c r="K174" s="96"/>
      <c r="L174" s="96"/>
      <c r="M174" s="5"/>
      <c r="N174" s="5"/>
      <c r="O174" s="33"/>
      <c r="P174" s="54"/>
      <c r="Q174" s="23"/>
      <c r="R174" s="11"/>
      <c r="S174" s="5"/>
      <c r="T174" s="5"/>
      <c r="U174" s="33"/>
      <c r="V174" s="41"/>
      <c r="W174" s="209"/>
      <c r="X174" s="210"/>
    </row>
    <row r="175" spans="1:24" ht="27.75" customHeight="1" thickBot="1">
      <c r="A175" s="143"/>
      <c r="B175" s="231"/>
      <c r="C175" s="231"/>
      <c r="D175" s="231"/>
      <c r="E175" s="231"/>
      <c r="F175" s="234"/>
      <c r="G175" s="231"/>
      <c r="H175" s="231"/>
      <c r="I175" s="7" t="s">
        <v>75</v>
      </c>
      <c r="J175" s="94"/>
      <c r="K175" s="95">
        <v>12480</v>
      </c>
      <c r="L175" s="95">
        <v>13350</v>
      </c>
      <c r="M175" s="4"/>
      <c r="N175" s="4"/>
      <c r="O175" s="35"/>
      <c r="P175" s="51"/>
      <c r="Q175" s="17"/>
      <c r="R175" s="17"/>
      <c r="S175" s="4"/>
      <c r="T175" s="4"/>
      <c r="U175" s="35"/>
      <c r="V175" s="42"/>
      <c r="W175" s="152"/>
      <c r="X175" s="140"/>
    </row>
    <row r="176" spans="1:24" ht="25.5" customHeight="1" thickBot="1">
      <c r="A176" s="143"/>
      <c r="B176" s="231"/>
      <c r="C176" s="231"/>
      <c r="D176" s="231"/>
      <c r="E176" s="231"/>
      <c r="F176" s="234"/>
      <c r="G176" s="231"/>
      <c r="H176" s="231"/>
      <c r="I176" s="7" t="s">
        <v>76</v>
      </c>
      <c r="J176" s="94"/>
      <c r="K176" s="95">
        <v>13350</v>
      </c>
      <c r="L176" s="95">
        <v>12480</v>
      </c>
      <c r="M176" s="4"/>
      <c r="N176" s="4"/>
      <c r="O176" s="35"/>
      <c r="P176" s="56"/>
      <c r="Q176" s="17"/>
      <c r="R176" s="17"/>
      <c r="S176" s="4"/>
      <c r="T176" s="4"/>
      <c r="U176" s="35"/>
      <c r="V176" s="42"/>
      <c r="W176" s="152"/>
      <c r="X176" s="140"/>
    </row>
    <row r="177" spans="1:24" ht="26.25" customHeight="1" thickBot="1">
      <c r="A177" s="144"/>
      <c r="B177" s="232"/>
      <c r="C177" s="232"/>
      <c r="D177" s="232"/>
      <c r="E177" s="232"/>
      <c r="F177" s="235"/>
      <c r="G177" s="232"/>
      <c r="H177" s="232"/>
      <c r="I177" s="9" t="s">
        <v>77</v>
      </c>
      <c r="J177" s="94"/>
      <c r="K177" s="105">
        <v>12286</v>
      </c>
      <c r="L177" s="105">
        <v>13544</v>
      </c>
      <c r="M177" s="8"/>
      <c r="N177" s="8"/>
      <c r="O177" s="37"/>
      <c r="P177" s="57"/>
      <c r="Q177" s="24"/>
      <c r="R177" s="24"/>
      <c r="S177" s="8"/>
      <c r="T177" s="8"/>
      <c r="U177" s="37"/>
      <c r="V177" s="43"/>
      <c r="W177" s="153"/>
      <c r="X177" s="181"/>
    </row>
    <row r="178" spans="1:24" ht="27.75" customHeight="1" thickBot="1">
      <c r="A178" s="142" t="s">
        <v>97</v>
      </c>
      <c r="B178" s="230" t="str">
        <f>'[1]OSD Siwz 2019 '!B134</f>
        <v>Budynek Wydział Chemii                    – Biblioteka</v>
      </c>
      <c r="C178" s="230" t="str">
        <f>'[1]OSD Siwz 2019 '!C134</f>
        <v>ul. Sobieskiego 18, 80-216 Gdańsk</v>
      </c>
      <c r="D178" s="230" t="str">
        <f>'[1]OSD Siwz 2019 '!D134</f>
        <v>PL0037310079434388</v>
      </c>
      <c r="E178" s="230"/>
      <c r="F178" s="233">
        <v>830</v>
      </c>
      <c r="G178" s="230">
        <f>'[1]OSD Siwz 2019 '!G134</f>
        <v>16</v>
      </c>
      <c r="H178" s="230" t="str">
        <f>'[1]OSD Siwz 2019 '!H134</f>
        <v>C11</v>
      </c>
      <c r="I178" s="6" t="s">
        <v>74</v>
      </c>
      <c r="J178" s="101">
        <v>830</v>
      </c>
      <c r="K178" s="96"/>
      <c r="L178" s="96"/>
      <c r="M178" s="5"/>
      <c r="N178" s="5"/>
      <c r="O178" s="33"/>
      <c r="P178" s="54"/>
      <c r="Q178" s="23"/>
      <c r="R178" s="11"/>
      <c r="S178" s="5"/>
      <c r="T178" s="5"/>
      <c r="U178" s="33"/>
      <c r="V178" s="41"/>
      <c r="W178" s="209"/>
      <c r="X178" s="210"/>
    </row>
    <row r="179" spans="1:24" ht="26.25" customHeight="1" thickBot="1">
      <c r="A179" s="143"/>
      <c r="B179" s="231"/>
      <c r="C179" s="231"/>
      <c r="D179" s="231"/>
      <c r="E179" s="231"/>
      <c r="F179" s="234"/>
      <c r="G179" s="231"/>
      <c r="H179" s="231"/>
      <c r="I179" s="7" t="s">
        <v>75</v>
      </c>
      <c r="J179" s="94"/>
      <c r="K179" s="95">
        <v>348</v>
      </c>
      <c r="L179" s="95">
        <v>482</v>
      </c>
      <c r="M179" s="4"/>
      <c r="N179" s="4"/>
      <c r="O179" s="35"/>
      <c r="P179" s="51"/>
      <c r="Q179" s="17"/>
      <c r="R179" s="17"/>
      <c r="S179" s="4"/>
      <c r="T179" s="4"/>
      <c r="U179" s="35"/>
      <c r="V179" s="42"/>
      <c r="W179" s="152"/>
      <c r="X179" s="140"/>
    </row>
    <row r="180" spans="1:24" ht="27.75" customHeight="1" thickBot="1">
      <c r="A180" s="143"/>
      <c r="B180" s="231"/>
      <c r="C180" s="231"/>
      <c r="D180" s="231"/>
      <c r="E180" s="231"/>
      <c r="F180" s="234"/>
      <c r="G180" s="231"/>
      <c r="H180" s="231"/>
      <c r="I180" s="7" t="s">
        <v>76</v>
      </c>
      <c r="J180" s="94"/>
      <c r="K180" s="95">
        <v>482</v>
      </c>
      <c r="L180" s="95">
        <v>348</v>
      </c>
      <c r="M180" s="4"/>
      <c r="N180" s="4"/>
      <c r="O180" s="35"/>
      <c r="P180" s="56"/>
      <c r="Q180" s="17"/>
      <c r="R180" s="17"/>
      <c r="S180" s="4"/>
      <c r="T180" s="4"/>
      <c r="U180" s="35"/>
      <c r="V180" s="42"/>
      <c r="W180" s="152"/>
      <c r="X180" s="140"/>
    </row>
    <row r="181" spans="1:24" ht="25.5" customHeight="1" thickBot="1">
      <c r="A181" s="144"/>
      <c r="B181" s="232"/>
      <c r="C181" s="232"/>
      <c r="D181" s="232"/>
      <c r="E181" s="232"/>
      <c r="F181" s="235"/>
      <c r="G181" s="232"/>
      <c r="H181" s="232"/>
      <c r="I181" s="9" t="s">
        <v>77</v>
      </c>
      <c r="J181" s="94"/>
      <c r="K181" s="105">
        <v>352</v>
      </c>
      <c r="L181" s="105">
        <v>478</v>
      </c>
      <c r="M181" s="8"/>
      <c r="N181" s="8"/>
      <c r="O181" s="37"/>
      <c r="P181" s="57"/>
      <c r="Q181" s="24"/>
      <c r="R181" s="24"/>
      <c r="S181" s="8"/>
      <c r="T181" s="8"/>
      <c r="U181" s="37"/>
      <c r="V181" s="43"/>
      <c r="W181" s="153"/>
      <c r="X181" s="181"/>
    </row>
    <row r="182" spans="1:24" ht="27" customHeight="1" thickBot="1">
      <c r="A182" s="142" t="s">
        <v>98</v>
      </c>
      <c r="B182" s="145" t="str">
        <f>'[1]OSD Siwz 2019 '!B138</f>
        <v>Budynek Rektoratu - rezerwa</v>
      </c>
      <c r="C182" s="145" t="str">
        <f>'[1]OSD Siwz 2019 '!C138</f>
        <v>ul. Jana Bażyńskiego 1/A 80-309 Gdańsk</v>
      </c>
      <c r="D182" s="145" t="str">
        <f>'[1]OSD Siwz 2019 '!D138</f>
        <v>PL0037310079434792</v>
      </c>
      <c r="E182" s="145"/>
      <c r="F182" s="148">
        <v>2870</v>
      </c>
      <c r="G182" s="145">
        <f>'[1]OSD Siwz 2019 '!G138</f>
        <v>20.1</v>
      </c>
      <c r="H182" s="145" t="str">
        <f>'[1]OSD Siwz 2019 '!H138</f>
        <v>C11</v>
      </c>
      <c r="I182" s="6" t="s">
        <v>74</v>
      </c>
      <c r="J182" s="101">
        <v>2870</v>
      </c>
      <c r="K182" s="96"/>
      <c r="L182" s="96"/>
      <c r="M182" s="5"/>
      <c r="N182" s="5"/>
      <c r="O182" s="33"/>
      <c r="P182" s="54"/>
      <c r="Q182" s="23"/>
      <c r="R182" s="11"/>
      <c r="S182" s="5"/>
      <c r="T182" s="5"/>
      <c r="U182" s="33"/>
      <c r="V182" s="41"/>
      <c r="W182" s="209"/>
      <c r="X182" s="210"/>
    </row>
    <row r="183" spans="1:24" ht="26.25" customHeight="1" thickBot="1">
      <c r="A183" s="143"/>
      <c r="B183" s="146"/>
      <c r="C183" s="146"/>
      <c r="D183" s="146"/>
      <c r="E183" s="146"/>
      <c r="F183" s="149"/>
      <c r="G183" s="146"/>
      <c r="H183" s="146"/>
      <c r="I183" s="7" t="s">
        <v>75</v>
      </c>
      <c r="J183" s="94"/>
      <c r="K183" s="95">
        <v>1352</v>
      </c>
      <c r="L183" s="95">
        <v>1517.8</v>
      </c>
      <c r="M183" s="4"/>
      <c r="N183" s="4"/>
      <c r="O183" s="35"/>
      <c r="P183" s="51"/>
      <c r="Q183" s="17"/>
      <c r="R183" s="17"/>
      <c r="S183" s="4"/>
      <c r="T183" s="4"/>
      <c r="U183" s="35"/>
      <c r="V183" s="42"/>
      <c r="W183" s="152"/>
      <c r="X183" s="140"/>
    </row>
    <row r="184" spans="1:24" ht="25.5" customHeight="1" thickBot="1">
      <c r="A184" s="143"/>
      <c r="B184" s="146"/>
      <c r="C184" s="146"/>
      <c r="D184" s="146"/>
      <c r="E184" s="146"/>
      <c r="F184" s="149"/>
      <c r="G184" s="146"/>
      <c r="H184" s="146"/>
      <c r="I184" s="7" t="s">
        <v>76</v>
      </c>
      <c r="J184" s="94"/>
      <c r="K184" s="95">
        <v>1517.8</v>
      </c>
      <c r="L184" s="95">
        <v>1352</v>
      </c>
      <c r="M184" s="4"/>
      <c r="N184" s="4"/>
      <c r="O184" s="35"/>
      <c r="P184" s="56"/>
      <c r="Q184" s="17"/>
      <c r="R184" s="17"/>
      <c r="S184" s="4"/>
      <c r="T184" s="4"/>
      <c r="U184" s="35"/>
      <c r="V184" s="42"/>
      <c r="W184" s="152"/>
      <c r="X184" s="140"/>
    </row>
    <row r="185" spans="1:24" ht="27" customHeight="1" thickBot="1">
      <c r="A185" s="144"/>
      <c r="B185" s="147"/>
      <c r="C185" s="147"/>
      <c r="D185" s="147"/>
      <c r="E185" s="147"/>
      <c r="F185" s="150"/>
      <c r="G185" s="147"/>
      <c r="H185" s="147"/>
      <c r="I185" s="9" t="s">
        <v>77</v>
      </c>
      <c r="J185" s="94"/>
      <c r="K185" s="105">
        <v>1328</v>
      </c>
      <c r="L185" s="105">
        <v>1542</v>
      </c>
      <c r="M185" s="8"/>
      <c r="N185" s="8"/>
      <c r="O185" s="37"/>
      <c r="P185" s="57"/>
      <c r="Q185" s="24"/>
      <c r="R185" s="24"/>
      <c r="S185" s="8"/>
      <c r="T185" s="8"/>
      <c r="U185" s="37"/>
      <c r="V185" s="43"/>
      <c r="W185" s="153"/>
      <c r="X185" s="181"/>
    </row>
    <row r="186" spans="1:24" ht="27.75" customHeight="1" thickBot="1">
      <c r="A186" s="142" t="s">
        <v>99</v>
      </c>
      <c r="B186" s="145" t="str">
        <f>'[1]OSD Siwz 2019 '!B142</f>
        <v>Magazyn Książek</v>
      </c>
      <c r="C186" s="145" t="str">
        <f>'[1]OSD Siwz 2019 '!C142</f>
        <v>ul. Chodkiewicza 9 A, 80-506 Gdańsk</v>
      </c>
      <c r="D186" s="145" t="s">
        <v>117</v>
      </c>
      <c r="E186" s="145"/>
      <c r="F186" s="148">
        <v>22550</v>
      </c>
      <c r="G186" s="145">
        <f>'[1]OSD Siwz 2019 '!G142</f>
        <v>25</v>
      </c>
      <c r="H186" s="145" t="str">
        <f>'[1]OSD Siwz 2019 '!H142</f>
        <v>C11</v>
      </c>
      <c r="I186" s="6" t="s">
        <v>74</v>
      </c>
      <c r="J186" s="101">
        <v>22550</v>
      </c>
      <c r="K186" s="96"/>
      <c r="L186" s="96"/>
      <c r="M186" s="5"/>
      <c r="N186" s="5"/>
      <c r="O186" s="33"/>
      <c r="P186" s="54"/>
      <c r="Q186" s="23"/>
      <c r="R186" s="11"/>
      <c r="S186" s="5"/>
      <c r="T186" s="5"/>
      <c r="U186" s="33"/>
      <c r="V186" s="41"/>
      <c r="W186" s="209"/>
      <c r="X186" s="210"/>
    </row>
    <row r="187" spans="1:24" ht="27.75" customHeight="1" thickBot="1">
      <c r="A187" s="143"/>
      <c r="B187" s="146"/>
      <c r="C187" s="146"/>
      <c r="D187" s="146"/>
      <c r="E187" s="146"/>
      <c r="F187" s="149"/>
      <c r="G187" s="146"/>
      <c r="H187" s="146"/>
      <c r="I187" s="7" t="s">
        <v>75</v>
      </c>
      <c r="J187" s="94"/>
      <c r="K187" s="95">
        <v>8500</v>
      </c>
      <c r="L187" s="95">
        <v>14050</v>
      </c>
      <c r="M187" s="4"/>
      <c r="N187" s="4"/>
      <c r="O187" s="35"/>
      <c r="P187" s="51"/>
      <c r="Q187" s="17"/>
      <c r="R187" s="17"/>
      <c r="S187" s="4"/>
      <c r="T187" s="4"/>
      <c r="U187" s="35"/>
      <c r="V187" s="42"/>
      <c r="W187" s="152"/>
      <c r="X187" s="140"/>
    </row>
    <row r="188" spans="1:24" ht="26.25" customHeight="1" thickBot="1">
      <c r="A188" s="143"/>
      <c r="B188" s="146"/>
      <c r="C188" s="146"/>
      <c r="D188" s="146"/>
      <c r="E188" s="146"/>
      <c r="F188" s="149"/>
      <c r="G188" s="146"/>
      <c r="H188" s="146"/>
      <c r="I188" s="7" t="s">
        <v>76</v>
      </c>
      <c r="J188" s="94"/>
      <c r="K188" s="95">
        <v>14050</v>
      </c>
      <c r="L188" s="95">
        <v>8500</v>
      </c>
      <c r="M188" s="4"/>
      <c r="N188" s="4"/>
      <c r="O188" s="35"/>
      <c r="P188" s="56"/>
      <c r="Q188" s="17"/>
      <c r="R188" s="17"/>
      <c r="S188" s="4"/>
      <c r="T188" s="4"/>
      <c r="U188" s="35"/>
      <c r="V188" s="42"/>
      <c r="W188" s="152"/>
      <c r="X188" s="140"/>
    </row>
    <row r="189" spans="1:24" ht="26.25" customHeight="1" thickBot="1">
      <c r="A189" s="144"/>
      <c r="B189" s="147"/>
      <c r="C189" s="147"/>
      <c r="D189" s="147"/>
      <c r="E189" s="147"/>
      <c r="F189" s="150"/>
      <c r="G189" s="147"/>
      <c r="H189" s="147"/>
      <c r="I189" s="9" t="s">
        <v>77</v>
      </c>
      <c r="J189" s="94"/>
      <c r="K189" s="105">
        <v>8770</v>
      </c>
      <c r="L189" s="105">
        <v>13780</v>
      </c>
      <c r="M189" s="8"/>
      <c r="N189" s="8"/>
      <c r="O189" s="37"/>
      <c r="P189" s="57"/>
      <c r="Q189" s="24"/>
      <c r="R189" s="24"/>
      <c r="S189" s="8"/>
      <c r="T189" s="8"/>
      <c r="U189" s="37"/>
      <c r="V189" s="43"/>
      <c r="W189" s="153"/>
      <c r="X189" s="181"/>
    </row>
    <row r="190" spans="1:24" ht="29.25" customHeight="1" thickBot="1">
      <c r="A190" s="142" t="s">
        <v>100</v>
      </c>
      <c r="B190" s="230" t="str">
        <f>'[1]OSD Siwz 2019 '!B146</f>
        <v>Klatka Schodowa mieszkań służbowych</v>
      </c>
      <c r="C190" s="230" t="str">
        <f>'[1]OSD Siwz 2019 '!C146</f>
        <v>ul. Podwale Przedmiejskie 20, 80-824 Gdańsk</v>
      </c>
      <c r="D190" s="230" t="str">
        <f>'[1]OSD Siwz 2019 '!D146</f>
        <v>PL0037310010442938</v>
      </c>
      <c r="E190" s="230"/>
      <c r="F190" s="233">
        <v>206</v>
      </c>
      <c r="G190" s="230">
        <f>'[1]OSD Siwz 2019 '!G146</f>
        <v>1.5</v>
      </c>
      <c r="H190" s="230" t="str">
        <f>'[1]OSD Siwz 2019 '!H146</f>
        <v>G11</v>
      </c>
      <c r="I190" s="6" t="s">
        <v>65</v>
      </c>
      <c r="J190" s="38">
        <v>206</v>
      </c>
      <c r="K190" s="5"/>
      <c r="L190" s="5"/>
      <c r="M190" s="5"/>
      <c r="N190" s="5"/>
      <c r="O190" s="33"/>
      <c r="P190" s="54"/>
      <c r="Q190" s="23"/>
      <c r="R190" s="11"/>
      <c r="S190" s="5"/>
      <c r="T190" s="5"/>
      <c r="U190" s="33"/>
      <c r="V190" s="41"/>
      <c r="W190" s="209"/>
      <c r="X190" s="210"/>
    </row>
    <row r="191" spans="1:24" ht="25.5" customHeight="1" thickBot="1">
      <c r="A191" s="143"/>
      <c r="B191" s="231"/>
      <c r="C191" s="231"/>
      <c r="D191" s="231"/>
      <c r="E191" s="231"/>
      <c r="F191" s="234"/>
      <c r="G191" s="231"/>
      <c r="H191" s="231"/>
      <c r="I191" s="7" t="s">
        <v>66</v>
      </c>
      <c r="J191" s="34"/>
      <c r="K191" s="14">
        <v>156</v>
      </c>
      <c r="L191" s="14">
        <v>50</v>
      </c>
      <c r="M191" s="4"/>
      <c r="N191" s="4"/>
      <c r="O191" s="35"/>
      <c r="P191" s="51"/>
      <c r="Q191" s="17"/>
      <c r="R191" s="17"/>
      <c r="S191" s="4"/>
      <c r="T191" s="4"/>
      <c r="U191" s="35"/>
      <c r="V191" s="42"/>
      <c r="W191" s="152"/>
      <c r="X191" s="140"/>
    </row>
    <row r="192" spans="1:24" ht="24" customHeight="1" thickBot="1">
      <c r="A192" s="143"/>
      <c r="B192" s="231"/>
      <c r="C192" s="231"/>
      <c r="D192" s="231"/>
      <c r="E192" s="231"/>
      <c r="F192" s="234"/>
      <c r="G192" s="231"/>
      <c r="H192" s="231"/>
      <c r="I192" s="7" t="s">
        <v>67</v>
      </c>
      <c r="J192" s="34"/>
      <c r="K192" s="14">
        <v>50</v>
      </c>
      <c r="L192" s="14">
        <v>156</v>
      </c>
      <c r="M192" s="4"/>
      <c r="N192" s="4"/>
      <c r="O192" s="35"/>
      <c r="P192" s="56"/>
      <c r="Q192" s="17"/>
      <c r="R192" s="17"/>
      <c r="S192" s="4"/>
      <c r="T192" s="4"/>
      <c r="U192" s="35"/>
      <c r="V192" s="42"/>
      <c r="W192" s="152"/>
      <c r="X192" s="140"/>
    </row>
    <row r="193" spans="1:24" ht="27" customHeight="1" thickBot="1">
      <c r="A193" s="144"/>
      <c r="B193" s="232"/>
      <c r="C193" s="232"/>
      <c r="D193" s="232"/>
      <c r="E193" s="232"/>
      <c r="F193" s="235"/>
      <c r="G193" s="232"/>
      <c r="H193" s="232"/>
      <c r="I193" s="9" t="s">
        <v>68</v>
      </c>
      <c r="J193" s="34"/>
      <c r="K193" s="15">
        <v>151</v>
      </c>
      <c r="L193" s="15">
        <v>55</v>
      </c>
      <c r="M193" s="8"/>
      <c r="N193" s="8"/>
      <c r="O193" s="37"/>
      <c r="P193" s="57"/>
      <c r="Q193" s="24"/>
      <c r="R193" s="24"/>
      <c r="S193" s="8"/>
      <c r="T193" s="8"/>
      <c r="U193" s="37"/>
      <c r="V193" s="43"/>
      <c r="W193" s="153"/>
      <c r="X193" s="181"/>
    </row>
    <row r="194" spans="1:24" ht="26.25" customHeight="1" thickBot="1">
      <c r="A194" s="142" t="s">
        <v>101</v>
      </c>
      <c r="B194" s="230" t="str">
        <f>'[1]OSD Siwz 2019 '!B150</f>
        <v>Mieszkanie Służbowe1</v>
      </c>
      <c r="C194" s="230" t="str">
        <f>'[1]OSD Siwz 2019 '!C150</f>
        <v>ul. Komandorska 7/5, 84-150 Hel</v>
      </c>
      <c r="D194" s="230" t="str">
        <f>'[1]OSD Siwz 2019 '!D150</f>
        <v>PL0037360066168445</v>
      </c>
      <c r="E194" s="230"/>
      <c r="F194" s="233">
        <v>1846</v>
      </c>
      <c r="G194" s="230">
        <v>2</v>
      </c>
      <c r="H194" s="230" t="str">
        <f>'[1]OSD Siwz 2019 '!H150</f>
        <v>G11</v>
      </c>
      <c r="I194" s="6" t="s">
        <v>65</v>
      </c>
      <c r="J194" s="32">
        <v>1846</v>
      </c>
      <c r="K194" s="109"/>
      <c r="L194" s="109"/>
      <c r="M194" s="5"/>
      <c r="N194" s="5"/>
      <c r="O194" s="33"/>
      <c r="P194" s="54"/>
      <c r="Q194" s="23"/>
      <c r="R194" s="11"/>
      <c r="S194" s="5"/>
      <c r="T194" s="5"/>
      <c r="U194" s="33"/>
      <c r="V194" s="41"/>
      <c r="W194" s="209"/>
      <c r="X194" s="210"/>
    </row>
    <row r="195" spans="1:24" ht="25.5" customHeight="1" thickBot="1">
      <c r="A195" s="143"/>
      <c r="B195" s="231"/>
      <c r="C195" s="231"/>
      <c r="D195" s="231"/>
      <c r="E195" s="231"/>
      <c r="F195" s="234"/>
      <c r="G195" s="231"/>
      <c r="H195" s="231"/>
      <c r="I195" s="7" t="s">
        <v>66</v>
      </c>
      <c r="J195" s="110"/>
      <c r="K195" s="12">
        <v>1023</v>
      </c>
      <c r="L195" s="12">
        <v>823</v>
      </c>
      <c r="M195" s="4"/>
      <c r="N195" s="4"/>
      <c r="O195" s="35"/>
      <c r="P195" s="51"/>
      <c r="Q195" s="17"/>
      <c r="R195" s="17"/>
      <c r="S195" s="4"/>
      <c r="T195" s="4"/>
      <c r="U195" s="35"/>
      <c r="V195" s="42"/>
      <c r="W195" s="152"/>
      <c r="X195" s="140"/>
    </row>
    <row r="196" spans="1:24" ht="25.5" customHeight="1" thickBot="1">
      <c r="A196" s="143"/>
      <c r="B196" s="231"/>
      <c r="C196" s="231"/>
      <c r="D196" s="231"/>
      <c r="E196" s="231"/>
      <c r="F196" s="234"/>
      <c r="G196" s="231"/>
      <c r="H196" s="231"/>
      <c r="I196" s="7" t="s">
        <v>67</v>
      </c>
      <c r="J196" s="110"/>
      <c r="K196" s="12">
        <v>823</v>
      </c>
      <c r="L196" s="12">
        <v>1023</v>
      </c>
      <c r="M196" s="4"/>
      <c r="N196" s="4"/>
      <c r="O196" s="35"/>
      <c r="P196" s="56"/>
      <c r="Q196" s="17"/>
      <c r="R196" s="17"/>
      <c r="S196" s="4"/>
      <c r="T196" s="4"/>
      <c r="U196" s="35"/>
      <c r="V196" s="42"/>
      <c r="W196" s="152"/>
      <c r="X196" s="140"/>
    </row>
    <row r="197" spans="1:24" ht="27" customHeight="1" thickBot="1">
      <c r="A197" s="144"/>
      <c r="B197" s="232"/>
      <c r="C197" s="232"/>
      <c r="D197" s="232"/>
      <c r="E197" s="232"/>
      <c r="F197" s="235"/>
      <c r="G197" s="232"/>
      <c r="H197" s="232"/>
      <c r="I197" s="9" t="s">
        <v>68</v>
      </c>
      <c r="J197" s="110"/>
      <c r="K197" s="13">
        <v>987</v>
      </c>
      <c r="L197" s="13">
        <v>859</v>
      </c>
      <c r="M197" s="8"/>
      <c r="N197" s="8"/>
      <c r="O197" s="37"/>
      <c r="P197" s="57"/>
      <c r="Q197" s="24"/>
      <c r="R197" s="24"/>
      <c r="S197" s="8"/>
      <c r="T197" s="8"/>
      <c r="U197" s="37"/>
      <c r="V197" s="43"/>
      <c r="W197" s="153"/>
      <c r="X197" s="181"/>
    </row>
    <row r="198" spans="1:24" ht="26.25" customHeight="1" thickBot="1">
      <c r="A198" s="142" t="s">
        <v>102</v>
      </c>
      <c r="B198" s="230" t="str">
        <f>'[1]OSD Siwz 2019 '!B154</f>
        <v>Mieszkanie Służbowe2</v>
      </c>
      <c r="C198" s="230" t="str">
        <f>'[1]OSD Siwz 2019 '!C154</f>
        <v>ul. Obrońców Helu 11/3, 84-120 Hel</v>
      </c>
      <c r="D198" s="230" t="str">
        <f>'[1]OSD Siwz 2019 '!D154</f>
        <v>PL0037360066168546</v>
      </c>
      <c r="E198" s="230"/>
      <c r="F198" s="233">
        <v>2870</v>
      </c>
      <c r="G198" s="230">
        <f>'[1]OSD Siwz 2019 '!G154</f>
        <v>2.5</v>
      </c>
      <c r="H198" s="230" t="str">
        <f>'[1]OSD Siwz 2019 '!H154</f>
        <v>G11</v>
      </c>
      <c r="I198" s="6" t="s">
        <v>65</v>
      </c>
      <c r="J198" s="32">
        <v>2870</v>
      </c>
      <c r="K198" s="109"/>
      <c r="L198" s="109"/>
      <c r="M198" s="5"/>
      <c r="N198" s="5"/>
      <c r="O198" s="33"/>
      <c r="P198" s="54"/>
      <c r="Q198" s="23"/>
      <c r="R198" s="11"/>
      <c r="S198" s="5"/>
      <c r="T198" s="5"/>
      <c r="U198" s="33"/>
      <c r="V198" s="41"/>
      <c r="W198" s="209"/>
      <c r="X198" s="210"/>
    </row>
    <row r="199" spans="1:24" ht="24" customHeight="1" thickBot="1">
      <c r="A199" s="143"/>
      <c r="B199" s="231"/>
      <c r="C199" s="231"/>
      <c r="D199" s="231"/>
      <c r="E199" s="231"/>
      <c r="F199" s="234"/>
      <c r="G199" s="231"/>
      <c r="H199" s="231"/>
      <c r="I199" s="7" t="s">
        <v>66</v>
      </c>
      <c r="J199" s="110"/>
      <c r="K199" s="12">
        <v>1932</v>
      </c>
      <c r="L199" s="12">
        <v>938</v>
      </c>
      <c r="M199" s="4"/>
      <c r="N199" s="4"/>
      <c r="O199" s="35"/>
      <c r="P199" s="51"/>
      <c r="Q199" s="17"/>
      <c r="R199" s="17"/>
      <c r="S199" s="4"/>
      <c r="T199" s="4"/>
      <c r="U199" s="35"/>
      <c r="V199" s="42"/>
      <c r="W199" s="152"/>
      <c r="X199" s="140"/>
    </row>
    <row r="200" spans="1:24" ht="25.5" customHeight="1" thickBot="1">
      <c r="A200" s="143"/>
      <c r="B200" s="231"/>
      <c r="C200" s="231"/>
      <c r="D200" s="231"/>
      <c r="E200" s="231"/>
      <c r="F200" s="234"/>
      <c r="G200" s="231"/>
      <c r="H200" s="231"/>
      <c r="I200" s="7" t="s">
        <v>67</v>
      </c>
      <c r="J200" s="110"/>
      <c r="K200" s="12">
        <v>938</v>
      </c>
      <c r="L200" s="12">
        <v>1932</v>
      </c>
      <c r="M200" s="4"/>
      <c r="N200" s="4"/>
      <c r="O200" s="35"/>
      <c r="P200" s="56"/>
      <c r="Q200" s="17"/>
      <c r="R200" s="17"/>
      <c r="S200" s="4"/>
      <c r="T200" s="4"/>
      <c r="U200" s="35"/>
      <c r="V200" s="42"/>
      <c r="W200" s="152"/>
      <c r="X200" s="140"/>
    </row>
    <row r="201" spans="1:24" ht="26.25" customHeight="1" thickBot="1">
      <c r="A201" s="144"/>
      <c r="B201" s="232"/>
      <c r="C201" s="232"/>
      <c r="D201" s="232"/>
      <c r="E201" s="232"/>
      <c r="F201" s="235"/>
      <c r="G201" s="232"/>
      <c r="H201" s="232"/>
      <c r="I201" s="9" t="s">
        <v>68</v>
      </c>
      <c r="J201" s="110"/>
      <c r="K201" s="13">
        <v>2071</v>
      </c>
      <c r="L201" s="13">
        <v>799</v>
      </c>
      <c r="M201" s="8"/>
      <c r="N201" s="8"/>
      <c r="O201" s="37"/>
      <c r="P201" s="57"/>
      <c r="Q201" s="24"/>
      <c r="R201" s="24"/>
      <c r="S201" s="8"/>
      <c r="T201" s="8"/>
      <c r="U201" s="37"/>
      <c r="V201" s="43"/>
      <c r="W201" s="153"/>
      <c r="X201" s="181"/>
    </row>
    <row r="202" spans="1:24" ht="26.25" customHeight="1" thickBot="1">
      <c r="A202" s="142" t="s">
        <v>103</v>
      </c>
      <c r="B202" s="230" t="str">
        <f>'[1]OSD Siwz 2019 '!B158</f>
        <v>Mieszkanie Służbowe3</v>
      </c>
      <c r="C202" s="230" t="str">
        <f>'[1]OSD Siwz 2019 '!C158</f>
        <v>ul. Kolberga 17/35, 81-881 Sopot</v>
      </c>
      <c r="D202" s="230" t="str">
        <f>'[1]OSD Siwz 2019 '!D158</f>
        <v>PL0037320031493033</v>
      </c>
      <c r="E202" s="230"/>
      <c r="F202" s="233">
        <v>20</v>
      </c>
      <c r="G202" s="230">
        <f>'[1]OSD Siwz 2019 '!G158</f>
        <v>1.5</v>
      </c>
      <c r="H202" s="230" t="str">
        <f>'[1]OSD Siwz 2019 '!H158</f>
        <v>G11</v>
      </c>
      <c r="I202" s="6" t="s">
        <v>65</v>
      </c>
      <c r="J202" s="101">
        <v>20</v>
      </c>
      <c r="K202" s="96"/>
      <c r="L202" s="96"/>
      <c r="M202" s="5"/>
      <c r="N202" s="5"/>
      <c r="O202" s="33"/>
      <c r="P202" s="54"/>
      <c r="Q202" s="23"/>
      <c r="R202" s="11"/>
      <c r="S202" s="5"/>
      <c r="T202" s="5"/>
      <c r="U202" s="33"/>
      <c r="V202" s="41"/>
      <c r="W202" s="209"/>
      <c r="X202" s="210"/>
    </row>
    <row r="203" spans="1:24" ht="27" customHeight="1" thickBot="1">
      <c r="A203" s="143"/>
      <c r="B203" s="231"/>
      <c r="C203" s="231"/>
      <c r="D203" s="231"/>
      <c r="E203" s="231"/>
      <c r="F203" s="234"/>
      <c r="G203" s="231"/>
      <c r="H203" s="231"/>
      <c r="I203" s="7" t="s">
        <v>66</v>
      </c>
      <c r="J203" s="94"/>
      <c r="K203" s="95">
        <v>12</v>
      </c>
      <c r="L203" s="95">
        <v>8</v>
      </c>
      <c r="M203" s="4"/>
      <c r="N203" s="4"/>
      <c r="O203" s="35"/>
      <c r="P203" s="51"/>
      <c r="Q203" s="17"/>
      <c r="R203" s="17"/>
      <c r="S203" s="4"/>
      <c r="T203" s="4"/>
      <c r="U203" s="35"/>
      <c r="V203" s="42"/>
      <c r="W203" s="152"/>
      <c r="X203" s="140"/>
    </row>
    <row r="204" spans="1:24" ht="26.25" customHeight="1" thickBot="1">
      <c r="A204" s="143"/>
      <c r="B204" s="231"/>
      <c r="C204" s="231"/>
      <c r="D204" s="231"/>
      <c r="E204" s="231"/>
      <c r="F204" s="234"/>
      <c r="G204" s="231"/>
      <c r="H204" s="231"/>
      <c r="I204" s="7" t="s">
        <v>67</v>
      </c>
      <c r="J204" s="94"/>
      <c r="K204" s="95">
        <v>8</v>
      </c>
      <c r="L204" s="95">
        <v>12</v>
      </c>
      <c r="M204" s="4"/>
      <c r="N204" s="4"/>
      <c r="O204" s="35"/>
      <c r="P204" s="56"/>
      <c r="Q204" s="17"/>
      <c r="R204" s="17"/>
      <c r="S204" s="4"/>
      <c r="T204" s="4"/>
      <c r="U204" s="35"/>
      <c r="V204" s="42"/>
      <c r="W204" s="152"/>
      <c r="X204" s="140"/>
    </row>
    <row r="205" spans="1:24" ht="27.75" customHeight="1" thickBot="1">
      <c r="A205" s="144"/>
      <c r="B205" s="232"/>
      <c r="C205" s="232"/>
      <c r="D205" s="232"/>
      <c r="E205" s="232"/>
      <c r="F205" s="235"/>
      <c r="G205" s="232"/>
      <c r="H205" s="232"/>
      <c r="I205" s="9" t="s">
        <v>68</v>
      </c>
      <c r="J205" s="94"/>
      <c r="K205" s="105">
        <v>15</v>
      </c>
      <c r="L205" s="105">
        <v>5</v>
      </c>
      <c r="M205" s="8"/>
      <c r="N205" s="8"/>
      <c r="O205" s="37"/>
      <c r="P205" s="57"/>
      <c r="Q205" s="24"/>
      <c r="R205" s="24"/>
      <c r="S205" s="8"/>
      <c r="T205" s="8"/>
      <c r="U205" s="37"/>
      <c r="V205" s="43"/>
      <c r="W205" s="153"/>
      <c r="X205" s="181"/>
    </row>
    <row r="206" spans="1:24" ht="27" customHeight="1" thickBot="1">
      <c r="A206" s="142" t="s">
        <v>104</v>
      </c>
      <c r="B206" s="230" t="str">
        <f>'[1]OSD Siwz 2019 '!B162</f>
        <v>Mieszkanie Służbowe4</v>
      </c>
      <c r="C206" s="230" t="str">
        <f>'[1]OSD Siwz 2019 '!C162</f>
        <v>ul. Bulońska 46/22, 80-288 Gdańsk</v>
      </c>
      <c r="D206" s="230" t="str">
        <f>'[1]OSD Siwz 2019 '!D162</f>
        <v>PL0037310079435604</v>
      </c>
      <c r="E206" s="230"/>
      <c r="F206" s="233">
        <v>820</v>
      </c>
      <c r="G206" s="230">
        <v>1.5</v>
      </c>
      <c r="H206" s="230" t="str">
        <f>'[1]OSD Siwz 2019 '!H162</f>
        <v>G11</v>
      </c>
      <c r="I206" s="6" t="s">
        <v>65</v>
      </c>
      <c r="J206" s="101">
        <v>820</v>
      </c>
      <c r="K206" s="96"/>
      <c r="L206" s="96"/>
      <c r="M206" s="5"/>
      <c r="N206" s="5"/>
      <c r="O206" s="33"/>
      <c r="P206" s="54"/>
      <c r="Q206" s="23"/>
      <c r="R206" s="11"/>
      <c r="S206" s="5"/>
      <c r="T206" s="5"/>
      <c r="U206" s="33"/>
      <c r="V206" s="41"/>
      <c r="W206" s="209"/>
      <c r="X206" s="210"/>
    </row>
    <row r="207" spans="1:24" ht="27" customHeight="1" thickBot="1">
      <c r="A207" s="143"/>
      <c r="B207" s="231"/>
      <c r="C207" s="231"/>
      <c r="D207" s="231"/>
      <c r="E207" s="231"/>
      <c r="F207" s="234"/>
      <c r="G207" s="231"/>
      <c r="H207" s="231"/>
      <c r="I207" s="7" t="s">
        <v>66</v>
      </c>
      <c r="J207" s="94"/>
      <c r="K207" s="95">
        <v>387</v>
      </c>
      <c r="L207" s="95">
        <v>433</v>
      </c>
      <c r="M207" s="4"/>
      <c r="N207" s="4"/>
      <c r="O207" s="35"/>
      <c r="P207" s="51"/>
      <c r="Q207" s="17"/>
      <c r="R207" s="17"/>
      <c r="S207" s="4"/>
      <c r="T207" s="4"/>
      <c r="U207" s="35"/>
      <c r="V207" s="42"/>
      <c r="W207" s="152"/>
      <c r="X207" s="140"/>
    </row>
    <row r="208" spans="1:24" ht="26.25" customHeight="1" thickBot="1">
      <c r="A208" s="143"/>
      <c r="B208" s="231"/>
      <c r="C208" s="231"/>
      <c r="D208" s="231"/>
      <c r="E208" s="231"/>
      <c r="F208" s="234"/>
      <c r="G208" s="231"/>
      <c r="H208" s="231"/>
      <c r="I208" s="7" t="s">
        <v>67</v>
      </c>
      <c r="J208" s="94"/>
      <c r="K208" s="95">
        <v>433</v>
      </c>
      <c r="L208" s="95">
        <v>387</v>
      </c>
      <c r="M208" s="4"/>
      <c r="N208" s="4"/>
      <c r="O208" s="35"/>
      <c r="P208" s="56"/>
      <c r="Q208" s="17"/>
      <c r="R208" s="17"/>
      <c r="S208" s="4"/>
      <c r="T208" s="4"/>
      <c r="U208" s="35"/>
      <c r="V208" s="42"/>
      <c r="W208" s="152"/>
      <c r="X208" s="140"/>
    </row>
    <row r="209" spans="1:24" ht="27.75" customHeight="1" thickBot="1">
      <c r="A209" s="144"/>
      <c r="B209" s="232"/>
      <c r="C209" s="232"/>
      <c r="D209" s="232"/>
      <c r="E209" s="232"/>
      <c r="F209" s="235"/>
      <c r="G209" s="232"/>
      <c r="H209" s="232"/>
      <c r="I209" s="9" t="s">
        <v>68</v>
      </c>
      <c r="J209" s="94"/>
      <c r="K209" s="105">
        <v>521</v>
      </c>
      <c r="L209" s="105">
        <v>299</v>
      </c>
      <c r="M209" s="8"/>
      <c r="N209" s="8"/>
      <c r="O209" s="37"/>
      <c r="P209" s="57"/>
      <c r="Q209" s="24"/>
      <c r="R209" s="24"/>
      <c r="S209" s="8"/>
      <c r="T209" s="8"/>
      <c r="U209" s="37"/>
      <c r="V209" s="43"/>
      <c r="W209" s="153"/>
      <c r="X209" s="181"/>
    </row>
    <row r="210" spans="1:24" ht="26.25" customHeight="1" thickBot="1">
      <c r="A210" s="142" t="s">
        <v>105</v>
      </c>
      <c r="B210" s="182" t="s">
        <v>42</v>
      </c>
      <c r="C210" s="182" t="s">
        <v>43</v>
      </c>
      <c r="D210" s="182" t="s">
        <v>44</v>
      </c>
      <c r="E210" s="182"/>
      <c r="F210" s="194">
        <v>1436</v>
      </c>
      <c r="G210" s="238">
        <v>2</v>
      </c>
      <c r="H210" s="238" t="s">
        <v>25</v>
      </c>
      <c r="I210" s="6" t="s">
        <v>65</v>
      </c>
      <c r="J210" s="101">
        <v>1436</v>
      </c>
      <c r="K210" s="96"/>
      <c r="L210" s="96"/>
      <c r="M210" s="5"/>
      <c r="N210" s="5"/>
      <c r="O210" s="33"/>
      <c r="P210" s="54"/>
      <c r="Q210" s="23"/>
      <c r="R210" s="11"/>
      <c r="S210" s="5"/>
      <c r="T210" s="5"/>
      <c r="U210" s="33"/>
      <c r="V210" s="41"/>
      <c r="W210" s="209"/>
      <c r="X210" s="210"/>
    </row>
    <row r="211" spans="1:24" ht="27" customHeight="1" thickBot="1">
      <c r="A211" s="143"/>
      <c r="B211" s="183"/>
      <c r="C211" s="183"/>
      <c r="D211" s="183"/>
      <c r="E211" s="183"/>
      <c r="F211" s="195"/>
      <c r="G211" s="239"/>
      <c r="H211" s="239"/>
      <c r="I211" s="7" t="s">
        <v>66</v>
      </c>
      <c r="J211" s="94"/>
      <c r="K211" s="95">
        <v>580.4</v>
      </c>
      <c r="L211" s="95">
        <v>856</v>
      </c>
      <c r="M211" s="4"/>
      <c r="N211" s="4"/>
      <c r="O211" s="35"/>
      <c r="P211" s="51"/>
      <c r="Q211" s="17"/>
      <c r="R211" s="17"/>
      <c r="S211" s="4"/>
      <c r="T211" s="4"/>
      <c r="U211" s="35"/>
      <c r="V211" s="42"/>
      <c r="W211" s="152"/>
      <c r="X211" s="140"/>
    </row>
    <row r="212" spans="1:24" ht="25.5" customHeight="1" thickBot="1">
      <c r="A212" s="143"/>
      <c r="B212" s="183"/>
      <c r="C212" s="183"/>
      <c r="D212" s="183"/>
      <c r="E212" s="183"/>
      <c r="F212" s="195"/>
      <c r="G212" s="239"/>
      <c r="H212" s="239"/>
      <c r="I212" s="7" t="s">
        <v>67</v>
      </c>
      <c r="J212" s="94"/>
      <c r="K212" s="95">
        <v>856</v>
      </c>
      <c r="L212" s="95">
        <v>580.4</v>
      </c>
      <c r="M212" s="4"/>
      <c r="N212" s="4"/>
      <c r="O212" s="35"/>
      <c r="P212" s="56"/>
      <c r="Q212" s="17"/>
      <c r="R212" s="17"/>
      <c r="S212" s="4"/>
      <c r="T212" s="4"/>
      <c r="U212" s="35"/>
      <c r="V212" s="42"/>
      <c r="W212" s="152"/>
      <c r="X212" s="140"/>
    </row>
    <row r="213" spans="1:24" ht="27" customHeight="1" thickBot="1">
      <c r="A213" s="144"/>
      <c r="B213" s="236"/>
      <c r="C213" s="236"/>
      <c r="D213" s="236"/>
      <c r="E213" s="236"/>
      <c r="F213" s="237"/>
      <c r="G213" s="240"/>
      <c r="H213" s="240"/>
      <c r="I213" s="9" t="s">
        <v>68</v>
      </c>
      <c r="J213" s="94"/>
      <c r="K213" s="105">
        <v>556</v>
      </c>
      <c r="L213" s="105">
        <v>880</v>
      </c>
      <c r="M213" s="8"/>
      <c r="N213" s="8"/>
      <c r="O213" s="37"/>
      <c r="P213" s="57"/>
      <c r="Q213" s="24"/>
      <c r="R213" s="24"/>
      <c r="S213" s="8"/>
      <c r="T213" s="8"/>
      <c r="U213" s="37"/>
      <c r="V213" s="43"/>
      <c r="W213" s="153"/>
      <c r="X213" s="181"/>
    </row>
    <row r="214" spans="1:24" ht="27" customHeight="1" thickBot="1">
      <c r="A214" s="142" t="s">
        <v>106</v>
      </c>
      <c r="B214" s="182" t="s">
        <v>45</v>
      </c>
      <c r="C214" s="182" t="s">
        <v>46</v>
      </c>
      <c r="D214" s="182" t="s">
        <v>47</v>
      </c>
      <c r="E214" s="182"/>
      <c r="F214" s="194">
        <v>4100</v>
      </c>
      <c r="G214" s="238">
        <v>32.1</v>
      </c>
      <c r="H214" s="238" t="s">
        <v>25</v>
      </c>
      <c r="I214" s="6" t="s">
        <v>65</v>
      </c>
      <c r="J214" s="101">
        <v>4100</v>
      </c>
      <c r="K214" s="96"/>
      <c r="L214" s="96"/>
      <c r="M214" s="5"/>
      <c r="N214" s="5"/>
      <c r="O214" s="33"/>
      <c r="P214" s="54"/>
      <c r="Q214" s="23"/>
      <c r="R214" s="11"/>
      <c r="S214" s="5"/>
      <c r="T214" s="5"/>
      <c r="U214" s="33"/>
      <c r="V214" s="41"/>
      <c r="W214" s="209"/>
      <c r="X214" s="210"/>
    </row>
    <row r="215" spans="1:24" ht="27" customHeight="1" thickBot="1">
      <c r="A215" s="143"/>
      <c r="B215" s="183"/>
      <c r="C215" s="183"/>
      <c r="D215" s="183"/>
      <c r="E215" s="183"/>
      <c r="F215" s="195"/>
      <c r="G215" s="239"/>
      <c r="H215" s="239"/>
      <c r="I215" s="7" t="s">
        <v>66</v>
      </c>
      <c r="J215" s="94"/>
      <c r="K215" s="95">
        <v>1100</v>
      </c>
      <c r="L215" s="95">
        <v>3000</v>
      </c>
      <c r="M215" s="4"/>
      <c r="N215" s="4"/>
      <c r="O215" s="35"/>
      <c r="P215" s="51"/>
      <c r="Q215" s="17"/>
      <c r="R215" s="17"/>
      <c r="S215" s="4"/>
      <c r="T215" s="4"/>
      <c r="U215" s="35"/>
      <c r="V215" s="42"/>
      <c r="W215" s="152"/>
      <c r="X215" s="140"/>
    </row>
    <row r="216" spans="1:24" ht="27.75" customHeight="1" thickBot="1">
      <c r="A216" s="143"/>
      <c r="B216" s="183"/>
      <c r="C216" s="183"/>
      <c r="D216" s="183"/>
      <c r="E216" s="183"/>
      <c r="F216" s="195"/>
      <c r="G216" s="239"/>
      <c r="H216" s="239"/>
      <c r="I216" s="7" t="s">
        <v>67</v>
      </c>
      <c r="J216" s="94"/>
      <c r="K216" s="95">
        <v>3000</v>
      </c>
      <c r="L216" s="95">
        <v>1100</v>
      </c>
      <c r="M216" s="4"/>
      <c r="N216" s="4"/>
      <c r="O216" s="35"/>
      <c r="P216" s="56"/>
      <c r="Q216" s="17"/>
      <c r="R216" s="17"/>
      <c r="S216" s="4"/>
      <c r="T216" s="4"/>
      <c r="U216" s="35"/>
      <c r="V216" s="42"/>
      <c r="W216" s="152"/>
      <c r="X216" s="140"/>
    </row>
    <row r="217" spans="1:24" ht="27" customHeight="1" thickBot="1">
      <c r="A217" s="144"/>
      <c r="B217" s="236"/>
      <c r="C217" s="236"/>
      <c r="D217" s="236"/>
      <c r="E217" s="236"/>
      <c r="F217" s="237"/>
      <c r="G217" s="240"/>
      <c r="H217" s="240"/>
      <c r="I217" s="9" t="s">
        <v>68</v>
      </c>
      <c r="J217" s="94"/>
      <c r="K217" s="105">
        <v>1300</v>
      </c>
      <c r="L217" s="105">
        <v>2800</v>
      </c>
      <c r="M217" s="8"/>
      <c r="N217" s="8"/>
      <c r="O217" s="37"/>
      <c r="P217" s="57"/>
      <c r="Q217" s="24"/>
      <c r="R217" s="24"/>
      <c r="S217" s="8"/>
      <c r="T217" s="8"/>
      <c r="U217" s="37"/>
      <c r="V217" s="43"/>
      <c r="W217" s="153"/>
      <c r="X217" s="181"/>
    </row>
    <row r="218" spans="1:24" ht="27.75" customHeight="1" thickBot="1">
      <c r="A218" s="142" t="s">
        <v>107</v>
      </c>
      <c r="B218" s="230" t="str">
        <f>'[1]OSD Siwz 2019 '!B174</f>
        <v>Dom Studencki nr 11</v>
      </c>
      <c r="C218" s="230" t="str">
        <f>'[1]OSD Siwz 2019 '!C174</f>
        <v>ul. Chodkiewicza 14, 80-506 Gdańsk</v>
      </c>
      <c r="D218" s="230" t="str">
        <f>'[1]OSD Siwz 2019 '!D174</f>
        <v>PL0037310121410534</v>
      </c>
      <c r="E218" s="230"/>
      <c r="F218" s="233">
        <v>204304</v>
      </c>
      <c r="G218" s="230">
        <f>'[1]OSD Siwz 2019 '!G174</f>
        <v>114.5</v>
      </c>
      <c r="H218" s="230" t="str">
        <f>'[1]OSD Siwz 2019 '!H174</f>
        <v>G11</v>
      </c>
      <c r="I218" s="6" t="s">
        <v>65</v>
      </c>
      <c r="J218" s="32">
        <v>204304</v>
      </c>
      <c r="K218" s="109"/>
      <c r="L218" s="109"/>
      <c r="M218" s="5"/>
      <c r="N218" s="5"/>
      <c r="O218" s="33"/>
      <c r="P218" s="54"/>
      <c r="Q218" s="23"/>
      <c r="R218" s="11"/>
      <c r="S218" s="5"/>
      <c r="T218" s="5"/>
      <c r="U218" s="33"/>
      <c r="V218" s="41"/>
      <c r="W218" s="209"/>
      <c r="X218" s="210"/>
    </row>
    <row r="219" spans="1:24" ht="26.25" customHeight="1" thickBot="1">
      <c r="A219" s="143"/>
      <c r="B219" s="231"/>
      <c r="C219" s="231"/>
      <c r="D219" s="231"/>
      <c r="E219" s="231"/>
      <c r="F219" s="234"/>
      <c r="G219" s="231"/>
      <c r="H219" s="231"/>
      <c r="I219" s="7" t="s">
        <v>66</v>
      </c>
      <c r="J219" s="110"/>
      <c r="K219" s="12">
        <v>72883</v>
      </c>
      <c r="L219" s="12">
        <v>131421</v>
      </c>
      <c r="M219" s="4"/>
      <c r="N219" s="4"/>
      <c r="O219" s="35"/>
      <c r="P219" s="51"/>
      <c r="Q219" s="17"/>
      <c r="R219" s="17"/>
      <c r="S219" s="4"/>
      <c r="T219" s="4"/>
      <c r="U219" s="35"/>
      <c r="V219" s="42"/>
      <c r="W219" s="152"/>
      <c r="X219" s="140"/>
    </row>
    <row r="220" spans="1:24" ht="24" customHeight="1" thickBot="1">
      <c r="A220" s="143"/>
      <c r="B220" s="231"/>
      <c r="C220" s="231"/>
      <c r="D220" s="231"/>
      <c r="E220" s="231"/>
      <c r="F220" s="234"/>
      <c r="G220" s="231"/>
      <c r="H220" s="231"/>
      <c r="I220" s="7" t="s">
        <v>67</v>
      </c>
      <c r="J220" s="110"/>
      <c r="K220" s="12">
        <v>131421</v>
      </c>
      <c r="L220" s="12">
        <v>72883</v>
      </c>
      <c r="M220" s="4"/>
      <c r="N220" s="4"/>
      <c r="O220" s="35"/>
      <c r="P220" s="56"/>
      <c r="Q220" s="17"/>
      <c r="R220" s="17"/>
      <c r="S220" s="4"/>
      <c r="T220" s="4"/>
      <c r="U220" s="35"/>
      <c r="V220" s="42"/>
      <c r="W220" s="152"/>
      <c r="X220" s="140"/>
    </row>
    <row r="221" spans="1:24" ht="26.25" customHeight="1" thickBot="1">
      <c r="A221" s="144"/>
      <c r="B221" s="232"/>
      <c r="C221" s="232"/>
      <c r="D221" s="232"/>
      <c r="E221" s="232"/>
      <c r="F221" s="235"/>
      <c r="G221" s="232"/>
      <c r="H221" s="232"/>
      <c r="I221" s="9" t="s">
        <v>68</v>
      </c>
      <c r="J221" s="110"/>
      <c r="K221" s="13">
        <v>78504</v>
      </c>
      <c r="L221" s="13">
        <v>125800</v>
      </c>
      <c r="M221" s="8"/>
      <c r="N221" s="8"/>
      <c r="O221" s="37"/>
      <c r="P221" s="57"/>
      <c r="Q221" s="24"/>
      <c r="R221" s="24"/>
      <c r="S221" s="8"/>
      <c r="T221" s="8"/>
      <c r="U221" s="37"/>
      <c r="V221" s="43"/>
      <c r="W221" s="153"/>
      <c r="X221" s="181"/>
    </row>
    <row r="222" spans="1:24" ht="27" customHeight="1" thickBot="1">
      <c r="A222" s="142" t="s">
        <v>108</v>
      </c>
      <c r="B222" s="230" t="str">
        <f>'[1]OSD Siwz 2019 '!B178</f>
        <v>Rezerwa zasilania DS. 6</v>
      </c>
      <c r="C222" s="230" t="str">
        <f>'[1]OSD Siwz 2019 '!C178</f>
        <v>ul. Podwale Przedmiejskie 20, 80-824 Gdańsk</v>
      </c>
      <c r="D222" s="230" t="str">
        <f>'[1]OSD Siwz 2019 '!D178</f>
        <v>PL0037310010418484</v>
      </c>
      <c r="E222" s="230"/>
      <c r="F222" s="233">
        <v>102</v>
      </c>
      <c r="G222" s="230">
        <f>'[1]OSD Siwz 2019 '!G178</f>
        <v>60</v>
      </c>
      <c r="H222" s="230" t="str">
        <f>'[1]OSD Siwz 2019 '!H178</f>
        <v>G11</v>
      </c>
      <c r="I222" s="6" t="s">
        <v>65</v>
      </c>
      <c r="J222" s="32">
        <v>102</v>
      </c>
      <c r="K222" s="109"/>
      <c r="L222" s="109"/>
      <c r="M222" s="5"/>
      <c r="N222" s="5"/>
      <c r="O222" s="33"/>
      <c r="P222" s="54"/>
      <c r="Q222" s="23"/>
      <c r="R222" s="11"/>
      <c r="S222" s="5"/>
      <c r="T222" s="5"/>
      <c r="U222" s="33"/>
      <c r="V222" s="41"/>
      <c r="W222" s="209"/>
      <c r="X222" s="210"/>
    </row>
    <row r="223" spans="1:24" ht="27.75" customHeight="1" thickBot="1">
      <c r="A223" s="143"/>
      <c r="B223" s="231"/>
      <c r="C223" s="231"/>
      <c r="D223" s="231"/>
      <c r="E223" s="231"/>
      <c r="F223" s="234"/>
      <c r="G223" s="231"/>
      <c r="H223" s="231"/>
      <c r="I223" s="7" t="s">
        <v>66</v>
      </c>
      <c r="J223" s="110"/>
      <c r="K223" s="12">
        <v>40</v>
      </c>
      <c r="L223" s="12">
        <v>62</v>
      </c>
      <c r="M223" s="4"/>
      <c r="N223" s="4"/>
      <c r="O223" s="35"/>
      <c r="P223" s="51"/>
      <c r="Q223" s="17"/>
      <c r="R223" s="17"/>
      <c r="S223" s="4"/>
      <c r="T223" s="4"/>
      <c r="U223" s="35"/>
      <c r="V223" s="42"/>
      <c r="W223" s="152"/>
      <c r="X223" s="140"/>
    </row>
    <row r="224" spans="1:24" ht="24" customHeight="1" thickBot="1">
      <c r="A224" s="143"/>
      <c r="B224" s="231"/>
      <c r="C224" s="231"/>
      <c r="D224" s="231"/>
      <c r="E224" s="231"/>
      <c r="F224" s="234"/>
      <c r="G224" s="231"/>
      <c r="H224" s="231"/>
      <c r="I224" s="7" t="s">
        <v>67</v>
      </c>
      <c r="J224" s="110"/>
      <c r="K224" s="12">
        <v>62</v>
      </c>
      <c r="L224" s="12">
        <v>40</v>
      </c>
      <c r="M224" s="4"/>
      <c r="N224" s="4"/>
      <c r="O224" s="35"/>
      <c r="P224" s="56"/>
      <c r="Q224" s="17"/>
      <c r="R224" s="17"/>
      <c r="S224" s="4"/>
      <c r="T224" s="4"/>
      <c r="U224" s="35"/>
      <c r="V224" s="42"/>
      <c r="W224" s="152"/>
      <c r="X224" s="140"/>
    </row>
    <row r="225" spans="1:24" ht="29.25" customHeight="1" thickBot="1">
      <c r="A225" s="144"/>
      <c r="B225" s="232"/>
      <c r="C225" s="232"/>
      <c r="D225" s="232"/>
      <c r="E225" s="232"/>
      <c r="F225" s="235"/>
      <c r="G225" s="232"/>
      <c r="H225" s="232"/>
      <c r="I225" s="9" t="s">
        <v>68</v>
      </c>
      <c r="J225" s="110"/>
      <c r="K225" s="13">
        <v>41</v>
      </c>
      <c r="L225" s="13">
        <v>61</v>
      </c>
      <c r="M225" s="8"/>
      <c r="N225" s="8"/>
      <c r="O225" s="37"/>
      <c r="P225" s="57"/>
      <c r="Q225" s="24"/>
      <c r="R225" s="24"/>
      <c r="S225" s="8"/>
      <c r="T225" s="8"/>
      <c r="U225" s="37"/>
      <c r="V225" s="43"/>
      <c r="W225" s="153"/>
      <c r="X225" s="181"/>
    </row>
    <row r="226" spans="1:24" ht="27.75" customHeight="1" thickBot="1">
      <c r="A226" s="142" t="s">
        <v>109</v>
      </c>
      <c r="B226" s="230" t="str">
        <f>'[1]OSD Siwz 2019 '!B182</f>
        <v>Mieszkanie Służbowe6</v>
      </c>
      <c r="C226" s="230" t="str">
        <f>'[1]OSD Siwz 2019 '!C182</f>
        <v>ul. Żeromskiego 2Am9, 84-150 Hel</v>
      </c>
      <c r="D226" s="230" t="str">
        <f>'[1]OSD Siwz 2019 '!D182</f>
        <v>PL0037360070978837</v>
      </c>
      <c r="E226" s="230"/>
      <c r="F226" s="233">
        <f>'[1]OSD Siwz 2019 '!F182</f>
        <v>820</v>
      </c>
      <c r="G226" s="230">
        <f>'[1]OSD Siwz 2019 '!G182</f>
        <v>4</v>
      </c>
      <c r="H226" s="230" t="str">
        <f>'[1]OSD Siwz 2019 '!H182</f>
        <v>G11</v>
      </c>
      <c r="I226" s="6" t="s">
        <v>65</v>
      </c>
      <c r="J226" s="32">
        <f>'[1]OSD Siwz 2019 '!J182</f>
        <v>820</v>
      </c>
      <c r="K226" s="109"/>
      <c r="L226" s="109"/>
      <c r="M226" s="5"/>
      <c r="N226" s="5"/>
      <c r="O226" s="33"/>
      <c r="P226" s="54"/>
      <c r="Q226" s="23"/>
      <c r="R226" s="11"/>
      <c r="S226" s="5"/>
      <c r="T226" s="5"/>
      <c r="U226" s="33"/>
      <c r="V226" s="41"/>
      <c r="W226" s="209"/>
      <c r="X226" s="210"/>
    </row>
    <row r="227" spans="1:24" ht="26.25" customHeight="1" thickBot="1">
      <c r="A227" s="143"/>
      <c r="B227" s="231"/>
      <c r="C227" s="231"/>
      <c r="D227" s="231"/>
      <c r="E227" s="231"/>
      <c r="F227" s="234"/>
      <c r="G227" s="231"/>
      <c r="H227" s="231"/>
      <c r="I227" s="7" t="s">
        <v>66</v>
      </c>
      <c r="J227" s="110"/>
      <c r="K227" s="12">
        <v>300</v>
      </c>
      <c r="L227" s="12">
        <v>520</v>
      </c>
      <c r="M227" s="4"/>
      <c r="N227" s="4"/>
      <c r="O227" s="35"/>
      <c r="P227" s="51"/>
      <c r="Q227" s="17"/>
      <c r="R227" s="17"/>
      <c r="S227" s="4"/>
      <c r="T227" s="4"/>
      <c r="U227" s="35"/>
      <c r="V227" s="42"/>
      <c r="W227" s="152"/>
      <c r="X227" s="140"/>
    </row>
    <row r="228" spans="1:24" ht="25.5" customHeight="1" thickBot="1">
      <c r="A228" s="143"/>
      <c r="B228" s="231"/>
      <c r="C228" s="231"/>
      <c r="D228" s="231"/>
      <c r="E228" s="231"/>
      <c r="F228" s="234"/>
      <c r="G228" s="231"/>
      <c r="H228" s="231"/>
      <c r="I228" s="7" t="s">
        <v>67</v>
      </c>
      <c r="J228" s="110"/>
      <c r="K228" s="12">
        <v>520</v>
      </c>
      <c r="L228" s="12">
        <v>300</v>
      </c>
      <c r="M228" s="4"/>
      <c r="N228" s="4"/>
      <c r="O228" s="35"/>
      <c r="P228" s="56"/>
      <c r="Q228" s="17"/>
      <c r="R228" s="17"/>
      <c r="S228" s="4"/>
      <c r="T228" s="4"/>
      <c r="U228" s="35"/>
      <c r="V228" s="42"/>
      <c r="W228" s="152"/>
      <c r="X228" s="140"/>
    </row>
    <row r="229" spans="1:24" ht="27.75" customHeight="1" thickBot="1">
      <c r="A229" s="144"/>
      <c r="B229" s="232"/>
      <c r="C229" s="232"/>
      <c r="D229" s="232"/>
      <c r="E229" s="232"/>
      <c r="F229" s="235"/>
      <c r="G229" s="232"/>
      <c r="H229" s="232"/>
      <c r="I229" s="9" t="s">
        <v>68</v>
      </c>
      <c r="J229" s="110"/>
      <c r="K229" s="13">
        <v>299</v>
      </c>
      <c r="L229" s="13">
        <v>521</v>
      </c>
      <c r="M229" s="8"/>
      <c r="N229" s="8"/>
      <c r="O229" s="37"/>
      <c r="P229" s="57"/>
      <c r="Q229" s="24"/>
      <c r="R229" s="24"/>
      <c r="S229" s="8"/>
      <c r="T229" s="8"/>
      <c r="U229" s="37"/>
      <c r="V229" s="43"/>
      <c r="W229" s="153"/>
      <c r="X229" s="181"/>
    </row>
    <row r="230" spans="1:24" ht="26.25" customHeight="1" thickBot="1">
      <c r="A230" s="142" t="s">
        <v>110</v>
      </c>
      <c r="B230" s="230" t="str">
        <f>'[1]OSD Siwz 2019 '!B186</f>
        <v>Mieszkanie Służbowe7</v>
      </c>
      <c r="C230" s="230" t="str">
        <f>'[1]OSD Siwz 2019 '!C186</f>
        <v>ul. Żeromskiego 2Am12, 84-150 Hel</v>
      </c>
      <c r="D230" s="230" t="str">
        <f>'[1]OSD Siwz 2019 '!D186</f>
        <v>PL0037360068053275</v>
      </c>
      <c r="E230" s="230"/>
      <c r="F230" s="233">
        <v>2870</v>
      </c>
      <c r="G230" s="230">
        <f>'[1]OSD Siwz 2019 '!G186</f>
        <v>4</v>
      </c>
      <c r="H230" s="230" t="str">
        <f>'[1]OSD Siwz 2019 '!H186</f>
        <v>G11</v>
      </c>
      <c r="I230" s="6" t="s">
        <v>65</v>
      </c>
      <c r="J230" s="32">
        <v>2870</v>
      </c>
      <c r="K230" s="109"/>
      <c r="L230" s="109"/>
      <c r="M230" s="5"/>
      <c r="N230" s="5"/>
      <c r="O230" s="33"/>
      <c r="P230" s="54"/>
      <c r="Q230" s="23"/>
      <c r="R230" s="11"/>
      <c r="S230" s="5"/>
      <c r="T230" s="5"/>
      <c r="U230" s="33"/>
      <c r="V230" s="41"/>
      <c r="W230" s="209"/>
      <c r="X230" s="210"/>
    </row>
    <row r="231" spans="1:24" ht="26.25" customHeight="1" thickBot="1">
      <c r="A231" s="143"/>
      <c r="B231" s="231"/>
      <c r="C231" s="231"/>
      <c r="D231" s="231"/>
      <c r="E231" s="231"/>
      <c r="F231" s="234"/>
      <c r="G231" s="231"/>
      <c r="H231" s="231"/>
      <c r="I231" s="7" t="s">
        <v>66</v>
      </c>
      <c r="J231" s="110"/>
      <c r="K231" s="12">
        <v>1145</v>
      </c>
      <c r="L231" s="12">
        <v>1725</v>
      </c>
      <c r="M231" s="4"/>
      <c r="N231" s="4"/>
      <c r="O231" s="35"/>
      <c r="P231" s="51"/>
      <c r="Q231" s="17"/>
      <c r="R231" s="17"/>
      <c r="S231" s="4"/>
      <c r="T231" s="4"/>
      <c r="U231" s="35"/>
      <c r="V231" s="42"/>
      <c r="W231" s="152"/>
      <c r="X231" s="140"/>
    </row>
    <row r="232" spans="1:24" ht="27" customHeight="1" thickBot="1">
      <c r="A232" s="143"/>
      <c r="B232" s="231"/>
      <c r="C232" s="231"/>
      <c r="D232" s="231"/>
      <c r="E232" s="231"/>
      <c r="F232" s="234"/>
      <c r="G232" s="231"/>
      <c r="H232" s="231"/>
      <c r="I232" s="7" t="s">
        <v>67</v>
      </c>
      <c r="J232" s="110"/>
      <c r="K232" s="12">
        <v>1725</v>
      </c>
      <c r="L232" s="12">
        <v>1145</v>
      </c>
      <c r="M232" s="4"/>
      <c r="N232" s="4"/>
      <c r="O232" s="35"/>
      <c r="P232" s="56"/>
      <c r="Q232" s="17"/>
      <c r="R232" s="17"/>
      <c r="S232" s="4"/>
      <c r="T232" s="4"/>
      <c r="U232" s="35"/>
      <c r="V232" s="42"/>
      <c r="W232" s="152"/>
      <c r="X232" s="140"/>
    </row>
    <row r="233" spans="1:24" ht="27" customHeight="1" thickBot="1">
      <c r="A233" s="144"/>
      <c r="B233" s="232"/>
      <c r="C233" s="232"/>
      <c r="D233" s="232"/>
      <c r="E233" s="232"/>
      <c r="F233" s="235"/>
      <c r="G233" s="232"/>
      <c r="H233" s="232"/>
      <c r="I233" s="9" t="s">
        <v>68</v>
      </c>
      <c r="J233" s="110"/>
      <c r="K233" s="13">
        <v>901</v>
      </c>
      <c r="L233" s="13">
        <v>1969</v>
      </c>
      <c r="M233" s="8"/>
      <c r="N233" s="8"/>
      <c r="O233" s="37"/>
      <c r="P233" s="57"/>
      <c r="Q233" s="24"/>
      <c r="R233" s="24"/>
      <c r="S233" s="8"/>
      <c r="T233" s="8"/>
      <c r="U233" s="37"/>
      <c r="V233" s="43"/>
      <c r="W233" s="153"/>
      <c r="X233" s="181"/>
    </row>
    <row r="234" spans="1:24" ht="27.75" customHeight="1" thickBot="1">
      <c r="A234" s="142" t="s">
        <v>111</v>
      </c>
      <c r="B234" s="182" t="s">
        <v>48</v>
      </c>
      <c r="C234" s="182" t="s">
        <v>49</v>
      </c>
      <c r="D234" s="182" t="s">
        <v>50</v>
      </c>
      <c r="E234" s="182"/>
      <c r="F234" s="194">
        <v>2436</v>
      </c>
      <c r="G234" s="238">
        <v>2</v>
      </c>
      <c r="H234" s="238" t="s">
        <v>25</v>
      </c>
      <c r="I234" s="120" t="s">
        <v>65</v>
      </c>
      <c r="J234" s="116">
        <v>2436</v>
      </c>
      <c r="K234" s="91"/>
      <c r="L234" s="91"/>
      <c r="M234" s="5"/>
      <c r="N234" s="5"/>
      <c r="O234" s="33"/>
      <c r="P234" s="54"/>
      <c r="Q234" s="23"/>
      <c r="R234" s="11"/>
      <c r="S234" s="5"/>
      <c r="T234" s="5"/>
      <c r="U234" s="33"/>
      <c r="V234" s="41"/>
      <c r="W234" s="209"/>
      <c r="X234" s="210"/>
    </row>
    <row r="235" spans="1:24" ht="27" customHeight="1" thickBot="1">
      <c r="A235" s="143"/>
      <c r="B235" s="183"/>
      <c r="C235" s="183"/>
      <c r="D235" s="183"/>
      <c r="E235" s="183"/>
      <c r="F235" s="195"/>
      <c r="G235" s="239"/>
      <c r="H235" s="239"/>
      <c r="I235" s="115" t="s">
        <v>66</v>
      </c>
      <c r="J235" s="131"/>
      <c r="K235" s="95">
        <v>1045</v>
      </c>
      <c r="L235" s="95">
        <v>1391</v>
      </c>
      <c r="M235" s="4"/>
      <c r="N235" s="4"/>
      <c r="O235" s="35"/>
      <c r="P235" s="51"/>
      <c r="Q235" s="17"/>
      <c r="R235" s="17"/>
      <c r="S235" s="4"/>
      <c r="T235" s="4"/>
      <c r="U235" s="35"/>
      <c r="V235" s="42"/>
      <c r="W235" s="152"/>
      <c r="X235" s="140"/>
    </row>
    <row r="236" spans="1:24" ht="26.25" customHeight="1" thickBot="1">
      <c r="A236" s="143"/>
      <c r="B236" s="183"/>
      <c r="C236" s="183"/>
      <c r="D236" s="183"/>
      <c r="E236" s="183"/>
      <c r="F236" s="195"/>
      <c r="G236" s="239"/>
      <c r="H236" s="239"/>
      <c r="I236" s="115" t="s">
        <v>67</v>
      </c>
      <c r="J236" s="131"/>
      <c r="K236" s="95">
        <v>1391</v>
      </c>
      <c r="L236" s="95">
        <v>1045</v>
      </c>
      <c r="M236" s="4"/>
      <c r="N236" s="4"/>
      <c r="O236" s="35"/>
      <c r="P236" s="56"/>
      <c r="Q236" s="17"/>
      <c r="R236" s="17"/>
      <c r="S236" s="4"/>
      <c r="T236" s="4"/>
      <c r="U236" s="35"/>
      <c r="V236" s="42"/>
      <c r="W236" s="152"/>
      <c r="X236" s="140"/>
    </row>
    <row r="237" spans="1:24" ht="27" customHeight="1" thickBot="1">
      <c r="A237" s="144"/>
      <c r="B237" s="236"/>
      <c r="C237" s="236"/>
      <c r="D237" s="236"/>
      <c r="E237" s="236"/>
      <c r="F237" s="237"/>
      <c r="G237" s="240"/>
      <c r="H237" s="240"/>
      <c r="I237" s="118" t="s">
        <v>68</v>
      </c>
      <c r="J237" s="132"/>
      <c r="K237" s="105">
        <v>914</v>
      </c>
      <c r="L237" s="105">
        <v>1522</v>
      </c>
      <c r="M237" s="8"/>
      <c r="N237" s="8"/>
      <c r="O237" s="37"/>
      <c r="P237" s="57"/>
      <c r="Q237" s="24"/>
      <c r="R237" s="24"/>
      <c r="S237" s="8"/>
      <c r="T237" s="8"/>
      <c r="U237" s="37"/>
      <c r="V237" s="43"/>
      <c r="W237" s="153"/>
      <c r="X237" s="181"/>
    </row>
    <row r="238" spans="1:24" s="3" customFormat="1" ht="27" customHeight="1" thickBot="1">
      <c r="A238" s="142" t="s">
        <v>112</v>
      </c>
      <c r="B238" s="145" t="s">
        <v>123</v>
      </c>
      <c r="C238" s="145" t="str">
        <f>'[1]OSD Siwz 2019 '!C190</f>
        <v>ul. Żeromskiego 2Bm9, 84-150 Hel</v>
      </c>
      <c r="D238" s="145" t="str">
        <f>'[1]OSD Siwz 2019 '!D190</f>
        <v>PL0037360068050449</v>
      </c>
      <c r="E238" s="145"/>
      <c r="F238" s="148">
        <v>1948</v>
      </c>
      <c r="G238" s="145">
        <v>5</v>
      </c>
      <c r="H238" s="145" t="str">
        <f>'[1]OSD Siwz 2019 '!H190</f>
        <v>G11</v>
      </c>
      <c r="I238" s="6" t="s">
        <v>65</v>
      </c>
      <c r="J238" s="117">
        <v>1948</v>
      </c>
      <c r="K238" s="121"/>
      <c r="L238" s="121"/>
      <c r="M238" s="18"/>
      <c r="N238" s="18"/>
      <c r="O238" s="55"/>
      <c r="P238" s="54"/>
      <c r="Q238" s="23"/>
      <c r="R238" s="11"/>
      <c r="S238" s="5"/>
      <c r="T238" s="5"/>
      <c r="U238" s="33"/>
      <c r="V238" s="44"/>
      <c r="W238" s="151"/>
      <c r="X238" s="139"/>
    </row>
    <row r="239" spans="1:24" s="3" customFormat="1" ht="27" customHeight="1" thickBot="1">
      <c r="A239" s="143"/>
      <c r="B239" s="146"/>
      <c r="C239" s="146"/>
      <c r="D239" s="146"/>
      <c r="E239" s="146"/>
      <c r="F239" s="149"/>
      <c r="G239" s="146"/>
      <c r="H239" s="146"/>
      <c r="I239" s="7" t="s">
        <v>66</v>
      </c>
      <c r="J239" s="94"/>
      <c r="K239" s="95">
        <v>685.6</v>
      </c>
      <c r="L239" s="95">
        <v>1262</v>
      </c>
      <c r="M239" s="4"/>
      <c r="N239" s="4"/>
      <c r="O239" s="35"/>
      <c r="P239" s="51"/>
      <c r="Q239" s="17"/>
      <c r="R239" s="17"/>
      <c r="S239" s="4"/>
      <c r="T239" s="4"/>
      <c r="U239" s="35"/>
      <c r="V239" s="42"/>
      <c r="W239" s="152"/>
      <c r="X239" s="140"/>
    </row>
    <row r="240" spans="1:24" s="3" customFormat="1" ht="27" customHeight="1" thickBot="1">
      <c r="A240" s="143"/>
      <c r="B240" s="146"/>
      <c r="C240" s="146"/>
      <c r="D240" s="146"/>
      <c r="E240" s="146"/>
      <c r="F240" s="149"/>
      <c r="G240" s="146"/>
      <c r="H240" s="146"/>
      <c r="I240" s="7" t="s">
        <v>67</v>
      </c>
      <c r="J240" s="94"/>
      <c r="K240" s="95">
        <v>1262</v>
      </c>
      <c r="L240" s="95">
        <v>685.6</v>
      </c>
      <c r="M240" s="4"/>
      <c r="N240" s="4"/>
      <c r="O240" s="35"/>
      <c r="P240" s="56"/>
      <c r="Q240" s="17"/>
      <c r="R240" s="17"/>
      <c r="S240" s="4"/>
      <c r="T240" s="4"/>
      <c r="U240" s="35"/>
      <c r="V240" s="42"/>
      <c r="W240" s="152"/>
      <c r="X240" s="140"/>
    </row>
    <row r="241" spans="1:24" s="3" customFormat="1" ht="27" customHeight="1" thickBot="1">
      <c r="A241" s="144"/>
      <c r="B241" s="147"/>
      <c r="C241" s="147"/>
      <c r="D241" s="147"/>
      <c r="E241" s="147"/>
      <c r="F241" s="150"/>
      <c r="G241" s="147"/>
      <c r="H241" s="147"/>
      <c r="I241" s="9" t="s">
        <v>68</v>
      </c>
      <c r="J241" s="94"/>
      <c r="K241" s="105">
        <v>713</v>
      </c>
      <c r="L241" s="105">
        <v>1235</v>
      </c>
      <c r="M241" s="8"/>
      <c r="N241" s="8"/>
      <c r="O241" s="37"/>
      <c r="P241" s="57"/>
      <c r="Q241" s="24"/>
      <c r="R241" s="24"/>
      <c r="S241" s="8"/>
      <c r="T241" s="8"/>
      <c r="U241" s="37"/>
      <c r="V241" s="43"/>
      <c r="W241" s="153"/>
      <c r="X241" s="141"/>
    </row>
    <row r="242" spans="1:24" ht="26.25" customHeight="1" thickBot="1">
      <c r="A242" s="142" t="s">
        <v>113</v>
      </c>
      <c r="B242" s="145" t="str">
        <f>'[1]OSD Siwz 2019 '!B198</f>
        <v>Mieszkanie Służbowe10</v>
      </c>
      <c r="C242" s="145" t="str">
        <f>'[1]OSD Siwz 2019 '!C198</f>
        <v>ul. Żeromskiego 2D12m9, 84-150 Hel</v>
      </c>
      <c r="D242" s="145" t="str">
        <f>'[1]OSD Siwz 2019 '!D198</f>
        <v>PL0037360068052063</v>
      </c>
      <c r="E242" s="145"/>
      <c r="F242" s="148">
        <v>102</v>
      </c>
      <c r="G242" s="145">
        <f>'[1]OSD Siwz 2019 '!G198</f>
        <v>3</v>
      </c>
      <c r="H242" s="145" t="str">
        <f>'[1]OSD Siwz 2019 '!H198</f>
        <v>G11</v>
      </c>
      <c r="I242" s="6" t="s">
        <v>65</v>
      </c>
      <c r="J242" s="101">
        <v>102</v>
      </c>
      <c r="K242" s="98"/>
      <c r="L242" s="98"/>
      <c r="M242" s="5"/>
      <c r="N242" s="5"/>
      <c r="O242" s="33"/>
      <c r="P242" s="54"/>
      <c r="Q242" s="23"/>
      <c r="R242" s="11"/>
      <c r="S242" s="5"/>
      <c r="T242" s="5"/>
      <c r="U242" s="33"/>
      <c r="V242" s="44"/>
      <c r="W242" s="151"/>
      <c r="X242" s="180"/>
    </row>
    <row r="243" spans="1:24" ht="27" customHeight="1" thickBot="1">
      <c r="A243" s="143"/>
      <c r="B243" s="146"/>
      <c r="C243" s="146"/>
      <c r="D243" s="146"/>
      <c r="E243" s="146"/>
      <c r="F243" s="149"/>
      <c r="G243" s="146"/>
      <c r="H243" s="146"/>
      <c r="I243" s="7" t="s">
        <v>66</v>
      </c>
      <c r="J243" s="94"/>
      <c r="K243" s="95">
        <v>44</v>
      </c>
      <c r="L243" s="95">
        <v>58</v>
      </c>
      <c r="M243" s="4"/>
      <c r="N243" s="4"/>
      <c r="O243" s="35"/>
      <c r="P243" s="51"/>
      <c r="Q243" s="17"/>
      <c r="R243" s="17"/>
      <c r="S243" s="4"/>
      <c r="T243" s="4"/>
      <c r="U243" s="35"/>
      <c r="V243" s="42"/>
      <c r="W243" s="152"/>
      <c r="X243" s="140"/>
    </row>
    <row r="244" spans="1:24" ht="26.25" customHeight="1" thickBot="1">
      <c r="A244" s="143"/>
      <c r="B244" s="146"/>
      <c r="C244" s="146"/>
      <c r="D244" s="146"/>
      <c r="E244" s="146"/>
      <c r="F244" s="149"/>
      <c r="G244" s="146"/>
      <c r="H244" s="146"/>
      <c r="I244" s="7" t="s">
        <v>67</v>
      </c>
      <c r="J244" s="94"/>
      <c r="K244" s="95">
        <v>58</v>
      </c>
      <c r="L244" s="95">
        <v>44</v>
      </c>
      <c r="M244" s="4"/>
      <c r="N244" s="4"/>
      <c r="O244" s="35"/>
      <c r="P244" s="56"/>
      <c r="Q244" s="17"/>
      <c r="R244" s="17"/>
      <c r="S244" s="4"/>
      <c r="T244" s="4"/>
      <c r="U244" s="35"/>
      <c r="V244" s="42"/>
      <c r="W244" s="152"/>
      <c r="X244" s="140"/>
    </row>
    <row r="245" spans="1:24" ht="29.25" customHeight="1" thickBot="1">
      <c r="A245" s="144"/>
      <c r="B245" s="147"/>
      <c r="C245" s="147"/>
      <c r="D245" s="147"/>
      <c r="E245" s="147"/>
      <c r="F245" s="150"/>
      <c r="G245" s="147"/>
      <c r="H245" s="147"/>
      <c r="I245" s="9" t="s">
        <v>68</v>
      </c>
      <c r="J245" s="94"/>
      <c r="K245" s="111">
        <v>47</v>
      </c>
      <c r="L245" s="111">
        <v>55</v>
      </c>
      <c r="M245" s="8"/>
      <c r="N245" s="8"/>
      <c r="O245" s="37"/>
      <c r="P245" s="57"/>
      <c r="Q245" s="24"/>
      <c r="R245" s="24"/>
      <c r="S245" s="8"/>
      <c r="T245" s="8"/>
      <c r="U245" s="37"/>
      <c r="V245" s="43"/>
      <c r="W245" s="153"/>
      <c r="X245" s="181"/>
    </row>
    <row r="246" spans="1:24" ht="15.75" customHeight="1">
      <c r="A246" s="142" t="s">
        <v>114</v>
      </c>
      <c r="B246" s="165"/>
      <c r="C246" s="166"/>
      <c r="D246" s="171" t="s">
        <v>124</v>
      </c>
      <c r="E246" s="172"/>
      <c r="F246" s="177">
        <v>34385186</v>
      </c>
      <c r="G246" s="156"/>
      <c r="H246" s="157"/>
      <c r="I246" s="157"/>
      <c r="J246" s="157"/>
      <c r="K246" s="157"/>
      <c r="L246" s="157"/>
      <c r="M246" s="157"/>
      <c r="N246" s="157"/>
      <c r="O246" s="157"/>
      <c r="P246" s="157"/>
      <c r="Q246" s="157"/>
      <c r="R246" s="157"/>
      <c r="S246" s="157"/>
      <c r="T246" s="157"/>
      <c r="U246" s="158"/>
      <c r="V246" s="217" t="s">
        <v>125</v>
      </c>
      <c r="W246" s="218"/>
      <c r="X246" s="215"/>
    </row>
    <row r="247" spans="1:24" ht="63" customHeight="1" thickBot="1">
      <c r="A247" s="143"/>
      <c r="B247" s="167"/>
      <c r="C247" s="168"/>
      <c r="D247" s="173"/>
      <c r="E247" s="174"/>
      <c r="F247" s="178"/>
      <c r="G247" s="159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61"/>
      <c r="V247" s="219"/>
      <c r="W247" s="220"/>
      <c r="X247" s="216"/>
    </row>
    <row r="248" spans="1:24" ht="79.5" customHeight="1" thickBot="1" thickTop="1">
      <c r="A248" s="144"/>
      <c r="B248" s="169"/>
      <c r="C248" s="170"/>
      <c r="D248" s="175"/>
      <c r="E248" s="176"/>
      <c r="F248" s="179"/>
      <c r="G248" s="162"/>
      <c r="H248" s="163"/>
      <c r="I248" s="163"/>
      <c r="J248" s="163"/>
      <c r="K248" s="163"/>
      <c r="L248" s="163"/>
      <c r="M248" s="163"/>
      <c r="N248" s="163"/>
      <c r="O248" s="163"/>
      <c r="P248" s="163"/>
      <c r="Q248" s="163"/>
      <c r="R248" s="163"/>
      <c r="S248" s="163"/>
      <c r="T248" s="163"/>
      <c r="U248" s="164"/>
      <c r="V248" s="154" t="s">
        <v>126</v>
      </c>
      <c r="W248" s="155"/>
      <c r="X248" s="82"/>
    </row>
    <row r="250" ht="12.75">
      <c r="F250" s="112"/>
    </row>
    <row r="254" ht="12.75">
      <c r="A254" s="3"/>
    </row>
    <row r="255" spans="1:24" ht="258.75" customHeight="1">
      <c r="A255" s="136" t="s">
        <v>121</v>
      </c>
      <c r="B255" s="137"/>
      <c r="C255" s="137"/>
      <c r="D255" s="137"/>
      <c r="E255" s="137"/>
      <c r="F255" s="137"/>
      <c r="G255" s="137"/>
      <c r="H255" s="137"/>
      <c r="I255" s="137"/>
      <c r="J255" s="137"/>
      <c r="K255" s="137"/>
      <c r="L255" s="137"/>
      <c r="M255" s="138" t="s">
        <v>120</v>
      </c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</row>
    <row r="256" ht="12.75">
      <c r="H256" s="10"/>
    </row>
  </sheetData>
  <sheetProtection/>
  <mergeCells count="512">
    <mergeCell ref="H174:H177"/>
    <mergeCell ref="H178:H181"/>
    <mergeCell ref="H170:H173"/>
    <mergeCell ref="C166:C169"/>
    <mergeCell ref="D166:D169"/>
    <mergeCell ref="E166:E169"/>
    <mergeCell ref="E170:E173"/>
    <mergeCell ref="F174:F177"/>
    <mergeCell ref="G174:G177"/>
    <mergeCell ref="A170:A173"/>
    <mergeCell ref="B170:B173"/>
    <mergeCell ref="C170:C173"/>
    <mergeCell ref="D170:D173"/>
    <mergeCell ref="A1:X1"/>
    <mergeCell ref="W178:W181"/>
    <mergeCell ref="X178:X181"/>
    <mergeCell ref="F162:F165"/>
    <mergeCell ref="G162:G165"/>
    <mergeCell ref="H162:H165"/>
    <mergeCell ref="H182:H185"/>
    <mergeCell ref="F166:F169"/>
    <mergeCell ref="A182:A185"/>
    <mergeCell ref="B182:B185"/>
    <mergeCell ref="C182:C185"/>
    <mergeCell ref="D182:D185"/>
    <mergeCell ref="E182:E185"/>
    <mergeCell ref="G166:G169"/>
    <mergeCell ref="H166:H169"/>
    <mergeCell ref="G178:G181"/>
    <mergeCell ref="A2:X2"/>
    <mergeCell ref="X154:X157"/>
    <mergeCell ref="F170:F173"/>
    <mergeCell ref="G170:G173"/>
    <mergeCell ref="X158:X161"/>
    <mergeCell ref="W162:W165"/>
    <mergeCell ref="X162:X165"/>
    <mergeCell ref="W166:W169"/>
    <mergeCell ref="X166:X169"/>
    <mergeCell ref="W170:W173"/>
    <mergeCell ref="X170:X173"/>
    <mergeCell ref="W174:W177"/>
    <mergeCell ref="X174:X177"/>
    <mergeCell ref="X138:X141"/>
    <mergeCell ref="W142:W145"/>
    <mergeCell ref="X142:X145"/>
    <mergeCell ref="W146:W149"/>
    <mergeCell ref="X146:X149"/>
    <mergeCell ref="W150:W153"/>
    <mergeCell ref="X150:X153"/>
    <mergeCell ref="W154:W157"/>
    <mergeCell ref="W126:W129"/>
    <mergeCell ref="X126:X129"/>
    <mergeCell ref="W130:W133"/>
    <mergeCell ref="X130:X133"/>
    <mergeCell ref="W134:W137"/>
    <mergeCell ref="X134:X137"/>
    <mergeCell ref="W138:W141"/>
    <mergeCell ref="W95:W103"/>
    <mergeCell ref="X95:X103"/>
    <mergeCell ref="W104:W112"/>
    <mergeCell ref="X104:X112"/>
    <mergeCell ref="X113:X121"/>
    <mergeCell ref="W122:W125"/>
    <mergeCell ref="X122:X125"/>
    <mergeCell ref="W113:W121"/>
    <mergeCell ref="G86:G94"/>
    <mergeCell ref="H86:H94"/>
    <mergeCell ref="F36:F44"/>
    <mergeCell ref="G36:G44"/>
    <mergeCell ref="W68:W76"/>
    <mergeCell ref="X68:X76"/>
    <mergeCell ref="W77:W85"/>
    <mergeCell ref="X77:X85"/>
    <mergeCell ref="W86:W94"/>
    <mergeCell ref="X86:X94"/>
    <mergeCell ref="G134:G137"/>
    <mergeCell ref="H134:H137"/>
    <mergeCell ref="G126:G129"/>
    <mergeCell ref="H126:H129"/>
    <mergeCell ref="F104:F112"/>
    <mergeCell ref="G104:G112"/>
    <mergeCell ref="H104:H112"/>
    <mergeCell ref="G130:G133"/>
    <mergeCell ref="H130:H133"/>
    <mergeCell ref="G122:G125"/>
    <mergeCell ref="X36:X44"/>
    <mergeCell ref="W45:W53"/>
    <mergeCell ref="X45:X53"/>
    <mergeCell ref="W54:W58"/>
    <mergeCell ref="X54:X58"/>
    <mergeCell ref="W59:W67"/>
    <mergeCell ref="X59:X67"/>
    <mergeCell ref="W36:W44"/>
    <mergeCell ref="A142:A145"/>
    <mergeCell ref="B142:B145"/>
    <mergeCell ref="C142:C145"/>
    <mergeCell ref="G154:G157"/>
    <mergeCell ref="H154:H157"/>
    <mergeCell ref="G158:G161"/>
    <mergeCell ref="H158:H161"/>
    <mergeCell ref="D142:D145"/>
    <mergeCell ref="E142:E145"/>
    <mergeCell ref="F142:F145"/>
    <mergeCell ref="W158:W161"/>
    <mergeCell ref="E150:E153"/>
    <mergeCell ref="H142:H145"/>
    <mergeCell ref="F150:F153"/>
    <mergeCell ref="G150:G153"/>
    <mergeCell ref="H150:H153"/>
    <mergeCell ref="F158:F161"/>
    <mergeCell ref="G142:G145"/>
    <mergeCell ref="E146:E149"/>
    <mergeCell ref="F146:F149"/>
    <mergeCell ref="E162:E165"/>
    <mergeCell ref="E158:E161"/>
    <mergeCell ref="F182:F185"/>
    <mergeCell ref="G182:G185"/>
    <mergeCell ref="A178:A181"/>
    <mergeCell ref="B178:B181"/>
    <mergeCell ref="C178:C181"/>
    <mergeCell ref="D178:D181"/>
    <mergeCell ref="E178:E181"/>
    <mergeCell ref="F178:F181"/>
    <mergeCell ref="B158:B161"/>
    <mergeCell ref="C158:C161"/>
    <mergeCell ref="D158:D161"/>
    <mergeCell ref="A162:A165"/>
    <mergeCell ref="B162:B165"/>
    <mergeCell ref="C162:C165"/>
    <mergeCell ref="D162:D165"/>
    <mergeCell ref="E154:E157"/>
    <mergeCell ref="F154:F157"/>
    <mergeCell ref="A174:A177"/>
    <mergeCell ref="B174:B177"/>
    <mergeCell ref="C174:C177"/>
    <mergeCell ref="D174:D177"/>
    <mergeCell ref="E174:E177"/>
    <mergeCell ref="A166:A169"/>
    <mergeCell ref="B166:B169"/>
    <mergeCell ref="A158:A161"/>
    <mergeCell ref="A150:A153"/>
    <mergeCell ref="B150:B153"/>
    <mergeCell ref="C150:C153"/>
    <mergeCell ref="D150:D153"/>
    <mergeCell ref="A154:A157"/>
    <mergeCell ref="B154:B157"/>
    <mergeCell ref="C154:C157"/>
    <mergeCell ref="D154:D157"/>
    <mergeCell ref="A146:A149"/>
    <mergeCell ref="B146:B149"/>
    <mergeCell ref="E138:E141"/>
    <mergeCell ref="F138:F141"/>
    <mergeCell ref="G138:G141"/>
    <mergeCell ref="H138:H141"/>
    <mergeCell ref="C146:C149"/>
    <mergeCell ref="D146:D149"/>
    <mergeCell ref="G146:G149"/>
    <mergeCell ref="H146:H149"/>
    <mergeCell ref="A134:A137"/>
    <mergeCell ref="B134:B137"/>
    <mergeCell ref="C134:C137"/>
    <mergeCell ref="D134:D137"/>
    <mergeCell ref="E134:E137"/>
    <mergeCell ref="F134:F137"/>
    <mergeCell ref="A77:A85"/>
    <mergeCell ref="B77:B85"/>
    <mergeCell ref="A138:A141"/>
    <mergeCell ref="B138:B141"/>
    <mergeCell ref="C138:C141"/>
    <mergeCell ref="D138:D141"/>
    <mergeCell ref="A126:A129"/>
    <mergeCell ref="B126:B129"/>
    <mergeCell ref="C126:C129"/>
    <mergeCell ref="D126:D129"/>
    <mergeCell ref="E126:E129"/>
    <mergeCell ref="F126:F129"/>
    <mergeCell ref="A130:A133"/>
    <mergeCell ref="B130:B133"/>
    <mergeCell ref="C130:C133"/>
    <mergeCell ref="D130:D133"/>
    <mergeCell ref="E130:E133"/>
    <mergeCell ref="F130:F133"/>
    <mergeCell ref="A113:A121"/>
    <mergeCell ref="B113:B121"/>
    <mergeCell ref="D86:D94"/>
    <mergeCell ref="E86:E94"/>
    <mergeCell ref="G77:G85"/>
    <mergeCell ref="H77:H85"/>
    <mergeCell ref="G113:G121"/>
    <mergeCell ref="H113:H121"/>
    <mergeCell ref="C113:C121"/>
    <mergeCell ref="D113:D121"/>
    <mergeCell ref="A86:A94"/>
    <mergeCell ref="B86:B94"/>
    <mergeCell ref="C86:C94"/>
    <mergeCell ref="A95:A103"/>
    <mergeCell ref="B95:B103"/>
    <mergeCell ref="C95:C103"/>
    <mergeCell ref="H122:H125"/>
    <mergeCell ref="D95:D103"/>
    <mergeCell ref="E95:E103"/>
    <mergeCell ref="F95:F103"/>
    <mergeCell ref="G95:G103"/>
    <mergeCell ref="H95:H103"/>
    <mergeCell ref="E113:E121"/>
    <mergeCell ref="F113:F121"/>
    <mergeCell ref="A104:A112"/>
    <mergeCell ref="B104:B112"/>
    <mergeCell ref="C104:C112"/>
    <mergeCell ref="P5:U5"/>
    <mergeCell ref="A122:A125"/>
    <mergeCell ref="B122:B125"/>
    <mergeCell ref="C122:C125"/>
    <mergeCell ref="D122:D125"/>
    <mergeCell ref="E122:E125"/>
    <mergeCell ref="F122:F125"/>
    <mergeCell ref="C77:C85"/>
    <mergeCell ref="D77:D85"/>
    <mergeCell ref="E77:E85"/>
    <mergeCell ref="D104:D112"/>
    <mergeCell ref="E104:E112"/>
    <mergeCell ref="F77:F85"/>
    <mergeCell ref="F86:F94"/>
    <mergeCell ref="H68:H76"/>
    <mergeCell ref="A59:A67"/>
    <mergeCell ref="B59:B67"/>
    <mergeCell ref="C59:C67"/>
    <mergeCell ref="D59:D67"/>
    <mergeCell ref="E59:E67"/>
    <mergeCell ref="F59:F67"/>
    <mergeCell ref="G59:G67"/>
    <mergeCell ref="H59:H67"/>
    <mergeCell ref="A68:A76"/>
    <mergeCell ref="B68:B76"/>
    <mergeCell ref="C68:C76"/>
    <mergeCell ref="D68:D76"/>
    <mergeCell ref="E68:E76"/>
    <mergeCell ref="F68:F76"/>
    <mergeCell ref="G68:G76"/>
    <mergeCell ref="G54:G58"/>
    <mergeCell ref="H54:H58"/>
    <mergeCell ref="B45:B53"/>
    <mergeCell ref="C45:C53"/>
    <mergeCell ref="D45:D53"/>
    <mergeCell ref="E45:E53"/>
    <mergeCell ref="F45:F53"/>
    <mergeCell ref="G45:G53"/>
    <mergeCell ref="A54:A58"/>
    <mergeCell ref="B54:B58"/>
    <mergeCell ref="C54:C58"/>
    <mergeCell ref="D54:D58"/>
    <mergeCell ref="E54:E58"/>
    <mergeCell ref="F54:F58"/>
    <mergeCell ref="A20:A23"/>
    <mergeCell ref="A24:A27"/>
    <mergeCell ref="B20:B23"/>
    <mergeCell ref="C20:C23"/>
    <mergeCell ref="D20:D23"/>
    <mergeCell ref="E20:E23"/>
    <mergeCell ref="H20:H23"/>
    <mergeCell ref="B24:B27"/>
    <mergeCell ref="C24:C27"/>
    <mergeCell ref="D24:D27"/>
    <mergeCell ref="E24:E27"/>
    <mergeCell ref="F24:F27"/>
    <mergeCell ref="G24:G27"/>
    <mergeCell ref="H24:H27"/>
    <mergeCell ref="F20:F23"/>
    <mergeCell ref="G20:G23"/>
    <mergeCell ref="H36:H44"/>
    <mergeCell ref="A45:A53"/>
    <mergeCell ref="A36:A44"/>
    <mergeCell ref="B36:B44"/>
    <mergeCell ref="C36:C44"/>
    <mergeCell ref="D36:D44"/>
    <mergeCell ref="E36:E44"/>
    <mergeCell ref="H45:H53"/>
    <mergeCell ref="G16:G19"/>
    <mergeCell ref="H16:H19"/>
    <mergeCell ref="A12:A15"/>
    <mergeCell ref="B12:B15"/>
    <mergeCell ref="C12:C15"/>
    <mergeCell ref="D12:D15"/>
    <mergeCell ref="E12:E15"/>
    <mergeCell ref="H8:H11"/>
    <mergeCell ref="F12:F15"/>
    <mergeCell ref="G12:G15"/>
    <mergeCell ref="H12:H15"/>
    <mergeCell ref="A16:A19"/>
    <mergeCell ref="B16:B19"/>
    <mergeCell ref="C16:C19"/>
    <mergeCell ref="D16:D19"/>
    <mergeCell ref="E16:E19"/>
    <mergeCell ref="F16:F19"/>
    <mergeCell ref="G190:G193"/>
    <mergeCell ref="H190:H193"/>
    <mergeCell ref="A8:A11"/>
    <mergeCell ref="B8:B11"/>
    <mergeCell ref="J5:O5"/>
    <mergeCell ref="C8:C11"/>
    <mergeCell ref="D8:D11"/>
    <mergeCell ref="E8:E11"/>
    <mergeCell ref="F8:F11"/>
    <mergeCell ref="G8:G11"/>
    <mergeCell ref="A190:A193"/>
    <mergeCell ref="B190:B193"/>
    <mergeCell ref="C190:C193"/>
    <mergeCell ref="D190:D193"/>
    <mergeCell ref="E190:E193"/>
    <mergeCell ref="F190:F193"/>
    <mergeCell ref="G198:G201"/>
    <mergeCell ref="H198:H201"/>
    <mergeCell ref="A186:A189"/>
    <mergeCell ref="B186:B189"/>
    <mergeCell ref="C186:C189"/>
    <mergeCell ref="D186:D189"/>
    <mergeCell ref="E186:E189"/>
    <mergeCell ref="F186:F189"/>
    <mergeCell ref="G186:G189"/>
    <mergeCell ref="H186:H189"/>
    <mergeCell ref="A198:A201"/>
    <mergeCell ref="B198:B201"/>
    <mergeCell ref="C198:C201"/>
    <mergeCell ref="D198:D201"/>
    <mergeCell ref="E198:E201"/>
    <mergeCell ref="F198:F201"/>
    <mergeCell ref="G194:G197"/>
    <mergeCell ref="H194:H197"/>
    <mergeCell ref="A202:A205"/>
    <mergeCell ref="B202:B205"/>
    <mergeCell ref="C202:C205"/>
    <mergeCell ref="D202:D205"/>
    <mergeCell ref="E202:E205"/>
    <mergeCell ref="F202:F205"/>
    <mergeCell ref="G202:G205"/>
    <mergeCell ref="H202:H205"/>
    <mergeCell ref="A194:A197"/>
    <mergeCell ref="B194:B197"/>
    <mergeCell ref="C194:C197"/>
    <mergeCell ref="D194:D197"/>
    <mergeCell ref="E194:E197"/>
    <mergeCell ref="F194:F197"/>
    <mergeCell ref="G206:G209"/>
    <mergeCell ref="H206:H209"/>
    <mergeCell ref="A210:A213"/>
    <mergeCell ref="B210:B213"/>
    <mergeCell ref="C210:C213"/>
    <mergeCell ref="D210:D213"/>
    <mergeCell ref="E210:E213"/>
    <mergeCell ref="F210:F213"/>
    <mergeCell ref="G210:G213"/>
    <mergeCell ref="H210:H213"/>
    <mergeCell ref="A206:A209"/>
    <mergeCell ref="B206:B209"/>
    <mergeCell ref="C206:C209"/>
    <mergeCell ref="D206:D209"/>
    <mergeCell ref="E206:E209"/>
    <mergeCell ref="F206:F209"/>
    <mergeCell ref="G214:G217"/>
    <mergeCell ref="H214:H217"/>
    <mergeCell ref="A218:A221"/>
    <mergeCell ref="B218:B221"/>
    <mergeCell ref="C218:C221"/>
    <mergeCell ref="D218:D221"/>
    <mergeCell ref="E218:E221"/>
    <mergeCell ref="F218:F221"/>
    <mergeCell ref="G218:G221"/>
    <mergeCell ref="H218:H221"/>
    <mergeCell ref="A214:A217"/>
    <mergeCell ref="B214:B217"/>
    <mergeCell ref="C214:C217"/>
    <mergeCell ref="D214:D217"/>
    <mergeCell ref="E214:E217"/>
    <mergeCell ref="F214:F217"/>
    <mergeCell ref="F226:F229"/>
    <mergeCell ref="G226:G229"/>
    <mergeCell ref="H226:H229"/>
    <mergeCell ref="A222:A225"/>
    <mergeCell ref="B222:B225"/>
    <mergeCell ref="C222:C225"/>
    <mergeCell ref="D222:D225"/>
    <mergeCell ref="E222:E225"/>
    <mergeCell ref="G234:G237"/>
    <mergeCell ref="H234:H237"/>
    <mergeCell ref="F222:F225"/>
    <mergeCell ref="G222:G225"/>
    <mergeCell ref="H222:H225"/>
    <mergeCell ref="A226:A229"/>
    <mergeCell ref="B226:B229"/>
    <mergeCell ref="C226:C229"/>
    <mergeCell ref="D226:D229"/>
    <mergeCell ref="E226:E229"/>
    <mergeCell ref="E230:E233"/>
    <mergeCell ref="F230:F233"/>
    <mergeCell ref="G230:G233"/>
    <mergeCell ref="H230:H233"/>
    <mergeCell ref="A234:A237"/>
    <mergeCell ref="B234:B237"/>
    <mergeCell ref="C234:C237"/>
    <mergeCell ref="D234:D237"/>
    <mergeCell ref="E234:E237"/>
    <mergeCell ref="F234:F237"/>
    <mergeCell ref="X198:X201"/>
    <mergeCell ref="A242:A245"/>
    <mergeCell ref="B242:B245"/>
    <mergeCell ref="C242:C245"/>
    <mergeCell ref="D242:D245"/>
    <mergeCell ref="E242:E245"/>
    <mergeCell ref="A230:A233"/>
    <mergeCell ref="B230:B233"/>
    <mergeCell ref="C230:C233"/>
    <mergeCell ref="D230:D233"/>
    <mergeCell ref="X214:X217"/>
    <mergeCell ref="W182:W185"/>
    <mergeCell ref="X182:X185"/>
    <mergeCell ref="W186:W189"/>
    <mergeCell ref="X186:X189"/>
    <mergeCell ref="W190:W193"/>
    <mergeCell ref="X190:X193"/>
    <mergeCell ref="W194:W197"/>
    <mergeCell ref="X194:X197"/>
    <mergeCell ref="W198:W201"/>
    <mergeCell ref="W234:W237"/>
    <mergeCell ref="X234:X237"/>
    <mergeCell ref="W202:W205"/>
    <mergeCell ref="X202:X205"/>
    <mergeCell ref="A28:A35"/>
    <mergeCell ref="W206:W209"/>
    <mergeCell ref="X206:X209"/>
    <mergeCell ref="W210:W213"/>
    <mergeCell ref="X210:X213"/>
    <mergeCell ref="W214:W217"/>
    <mergeCell ref="X218:X221"/>
    <mergeCell ref="W222:W225"/>
    <mergeCell ref="X222:X225"/>
    <mergeCell ref="W226:W229"/>
    <mergeCell ref="X226:X229"/>
    <mergeCell ref="W230:W233"/>
    <mergeCell ref="X230:X233"/>
    <mergeCell ref="W24:W27"/>
    <mergeCell ref="X24:X27"/>
    <mergeCell ref="A4:X4"/>
    <mergeCell ref="X246:X247"/>
    <mergeCell ref="V246:W247"/>
    <mergeCell ref="A5:I5"/>
    <mergeCell ref="V5:V6"/>
    <mergeCell ref="W5:W6"/>
    <mergeCell ref="X5:X6"/>
    <mergeCell ref="W218:W221"/>
    <mergeCell ref="W28:W35"/>
    <mergeCell ref="X28:X35"/>
    <mergeCell ref="W8:W11"/>
    <mergeCell ref="X8:X11"/>
    <mergeCell ref="W12:W15"/>
    <mergeCell ref="X12:X15"/>
    <mergeCell ref="W16:W19"/>
    <mergeCell ref="X16:X19"/>
    <mergeCell ref="W20:W23"/>
    <mergeCell ref="X20:X23"/>
    <mergeCell ref="V10:V11"/>
    <mergeCell ref="V14:V15"/>
    <mergeCell ref="V18:V19"/>
    <mergeCell ref="V22:V23"/>
    <mergeCell ref="V26:V27"/>
    <mergeCell ref="V34:V35"/>
    <mergeCell ref="V98:V99"/>
    <mergeCell ref="V107:V108"/>
    <mergeCell ref="V116:V117"/>
    <mergeCell ref="V39:V40"/>
    <mergeCell ref="V48:V49"/>
    <mergeCell ref="V57:V58"/>
    <mergeCell ref="V62:V63"/>
    <mergeCell ref="V71:V72"/>
    <mergeCell ref="V80:V81"/>
    <mergeCell ref="V89:V90"/>
    <mergeCell ref="H28:H31"/>
    <mergeCell ref="B32:B35"/>
    <mergeCell ref="C32:C35"/>
    <mergeCell ref="D32:D35"/>
    <mergeCell ref="E32:E35"/>
    <mergeCell ref="F32:F35"/>
    <mergeCell ref="G32:G35"/>
    <mergeCell ref="H32:H35"/>
    <mergeCell ref="X242:X245"/>
    <mergeCell ref="F242:F245"/>
    <mergeCell ref="G242:G245"/>
    <mergeCell ref="H242:H245"/>
    <mergeCell ref="B28:B31"/>
    <mergeCell ref="C28:C31"/>
    <mergeCell ref="D28:D31"/>
    <mergeCell ref="E28:E31"/>
    <mergeCell ref="F28:F31"/>
    <mergeCell ref="G28:G31"/>
    <mergeCell ref="H238:H241"/>
    <mergeCell ref="W238:W241"/>
    <mergeCell ref="V248:W248"/>
    <mergeCell ref="G246:U248"/>
    <mergeCell ref="A246:A248"/>
    <mergeCell ref="B246:C248"/>
    <mergeCell ref="D246:E248"/>
    <mergeCell ref="F246:F248"/>
    <mergeCell ref="W242:W245"/>
    <mergeCell ref="A255:L255"/>
    <mergeCell ref="M255:X255"/>
    <mergeCell ref="X238:X241"/>
    <mergeCell ref="A238:A241"/>
    <mergeCell ref="B238:B241"/>
    <mergeCell ref="C238:C241"/>
    <mergeCell ref="D238:D241"/>
    <mergeCell ref="E238:E241"/>
    <mergeCell ref="F238:F241"/>
    <mergeCell ref="G238:G24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8" scale="59" r:id="rId1"/>
  <headerFooter scaleWithDoc="0">
    <oddHeader>&amp;C&amp;18Specyfikacja Istotnych Warunków Zamówienia - postepowanie nr &amp;R&amp;14Załącznik nr 1A</oddHeader>
    <oddFooter>&amp;C&amp;"-,Kursywa"&amp;18Uniwersytet Gdański Dział Zamówień Publicznych, ul. Jana Bażyńskiego8, 80-309 Gdańsk</oddFooter>
  </headerFooter>
  <rowBreaks count="1" manualBreakCount="1">
    <brk id="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TrzeciPasażer</dc:creator>
  <cp:keywords/>
  <dc:description/>
  <cp:lastModifiedBy>Sławomir Król</cp:lastModifiedBy>
  <cp:lastPrinted>2018-11-20T11:26:30Z</cp:lastPrinted>
  <dcterms:created xsi:type="dcterms:W3CDTF">2017-07-27T14:50:32Z</dcterms:created>
  <dcterms:modified xsi:type="dcterms:W3CDTF">2020-04-07T05:55:54Z</dcterms:modified>
  <cp:category/>
  <cp:version/>
  <cp:contentType/>
  <cp:contentStatus/>
</cp:coreProperties>
</file>