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A - lokalne" sheetId="1" r:id="rId1"/>
    <sheet name="B - krajowe" sheetId="2" r:id="rId2"/>
  </sheets>
  <definedNames>
    <definedName name="_xlnm.Print_Area" localSheetId="0">'A - lokalne'!$B$1:$I$47</definedName>
    <definedName name="_xlnm.Print_Area" localSheetId="1">'B - krajowe'!$B$1:$J$53</definedName>
  </definedNames>
  <calcPr fullCalcOnLoad="1"/>
</workbook>
</file>

<file path=xl/sharedStrings.xml><?xml version="1.0" encoding="utf-8"?>
<sst xmlns="http://schemas.openxmlformats.org/spreadsheetml/2006/main" count="181" uniqueCount="56">
  <si>
    <t>do 4 godzin i max 150 km</t>
  </si>
  <si>
    <t>stawka za dodatkową godzinę</t>
  </si>
  <si>
    <t>VAT 8%</t>
  </si>
  <si>
    <t xml:space="preserve">Długość trasy </t>
  </si>
  <si>
    <t>l.p.</t>
  </si>
  <si>
    <t>do 2 godzin i max 80 km</t>
  </si>
  <si>
    <t>Cena jednostkowa netto</t>
  </si>
  <si>
    <t xml:space="preserve">Cena jednostkowa brutto </t>
  </si>
  <si>
    <t>Czas dyspozycji</t>
  </si>
  <si>
    <t>AUTOKAR 18-25 osób</t>
  </si>
  <si>
    <t>do 1000 km jednodniowy</t>
  </si>
  <si>
    <t xml:space="preserve"> powyżej 1000 km jednodniowy</t>
  </si>
  <si>
    <t>do 1000 km dwudniowy</t>
  </si>
  <si>
    <t>powyżej 1000 km dwudniowy</t>
  </si>
  <si>
    <t>Typ autokaru A1</t>
  </si>
  <si>
    <t>Typ autokaru A2</t>
  </si>
  <si>
    <t>Wartość netto       (ilość przewozów x cena netto)</t>
  </si>
  <si>
    <t>Wartość brutto           (ilość przewozów x cena brutto)</t>
  </si>
  <si>
    <t>do 8 godzin i max 250 km</t>
  </si>
  <si>
    <r>
      <t xml:space="preserve">A - PRZEWOZY LOKALNE do 250 km </t>
    </r>
    <r>
      <rPr>
        <sz val="11"/>
        <color indexed="30"/>
        <rFont val="Czcionka tekstu podstawowego"/>
        <family val="0"/>
      </rPr>
      <t xml:space="preserve"> (ryczałt godzinowy - R)</t>
    </r>
  </si>
  <si>
    <r>
      <t xml:space="preserve">B - PRZEWOZY KRAJOWE powyżej 250 km </t>
    </r>
    <r>
      <rPr>
        <sz val="11"/>
        <color indexed="30"/>
        <rFont val="Czcionka tekstu podstawowego"/>
        <family val="0"/>
      </rPr>
      <t>(stawka za kilometr)</t>
    </r>
  </si>
  <si>
    <t>szacowana ilość przewozów w okresie 24 miesięcy</t>
  </si>
  <si>
    <t xml:space="preserve">Szacowana ilość kilometrów w okresie 24 miesięcy </t>
  </si>
  <si>
    <t>do 1000 km trzydniowy</t>
  </si>
  <si>
    <t>powyżej 1000 km trzydniowy</t>
  </si>
  <si>
    <t>Cena jednostkowa netto za km</t>
  </si>
  <si>
    <t>SUMA AUTOKAR A1</t>
  </si>
  <si>
    <t>SUMA LOKALNE AUTOKAR A1</t>
  </si>
  <si>
    <t>SUMA LOKALNE AUTOKAR A2</t>
  </si>
  <si>
    <t>Typ autokaru A3</t>
  </si>
  <si>
    <t>Typ autokaru A4</t>
  </si>
  <si>
    <t>AUTOKAR 26-35 os.</t>
  </si>
  <si>
    <t>AUTOKAR 26-36 osób</t>
  </si>
  <si>
    <t>AUTOKAR 50-65 os.</t>
  </si>
  <si>
    <t>Typ autokaru A5</t>
  </si>
  <si>
    <t>AUTOKAR od 66 os.</t>
  </si>
  <si>
    <t>SUMA LOKALNE AUTOKAR A5</t>
  </si>
  <si>
    <t>SUMA LOKALNE AUTOKAR A4</t>
  </si>
  <si>
    <t>SUMA LOKALNE AUTOKAR A3</t>
  </si>
  <si>
    <t>CAŁOŚĆ BRUTTO LOKALNE (LA)</t>
  </si>
  <si>
    <t>SUMA WYJAZDY KRAJOWE BRUTTO (KA)</t>
  </si>
  <si>
    <t>CAŁOŚĆ BRUTTO KRAJOWE (KA)</t>
  </si>
  <si>
    <t>CAŁOŚĆ BRUTTO (LOKALNE + KRAJOWE)</t>
  </si>
  <si>
    <t>……………………………….</t>
  </si>
  <si>
    <t>Miejscowość, data</t>
  </si>
  <si>
    <t>………………….</t>
  </si>
  <si>
    <t>podpis Wykonawcy</t>
  </si>
  <si>
    <t>…………………….</t>
  </si>
  <si>
    <t>…………………..</t>
  </si>
  <si>
    <t>ZAŁĄCZNIK NR 2 DO SIWZ - FORMULARZ CENOWY</t>
  </si>
  <si>
    <t>POSTĘPOWANIE A120-211-80/18/RR</t>
  </si>
  <si>
    <t>AUTOKAR 8-9 osób</t>
  </si>
  <si>
    <t>SUMA AUTOKAR A2</t>
  </si>
  <si>
    <t>SUMA AUTOKAR A3</t>
  </si>
  <si>
    <t>SUMA AUTOKAR A4</t>
  </si>
  <si>
    <t>SUMA AUTOKAR A5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</si>
</sst>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30"/>
      <name val="Czcionka tekstu podstawowego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30"/>
      <name val="Czcionka tekstu podstawowego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9"/>
      <color indexed="10"/>
      <name val="Czcionka tekstu podstawowego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rgb="FF0070C0"/>
      <name val="Czcionka tekstu podstawowego"/>
      <family val="0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9"/>
      <color rgb="FFFF0000"/>
      <name val="Czcionka tekstu podstawowego"/>
      <family val="0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3" fillId="0" borderId="0" xfId="51">
      <alignment/>
      <protection/>
    </xf>
    <xf numFmtId="0" fontId="50" fillId="0" borderId="0" xfId="51" applyFont="1">
      <alignment/>
      <protection/>
    </xf>
    <xf numFmtId="4" fontId="33" fillId="0" borderId="0" xfId="51" applyNumberFormat="1">
      <alignment/>
      <protection/>
    </xf>
    <xf numFmtId="0" fontId="33" fillId="0" borderId="10" xfId="51" applyBorder="1">
      <alignment/>
      <protection/>
    </xf>
    <xf numFmtId="4" fontId="51" fillId="0" borderId="10" xfId="51" applyNumberFormat="1" applyFont="1" applyFill="1" applyBorder="1" applyAlignment="1">
      <alignment vertical="center"/>
      <protection/>
    </xf>
    <xf numFmtId="0" fontId="33" fillId="0" borderId="0" xfId="51" applyFill="1">
      <alignment/>
      <protection/>
    </xf>
    <xf numFmtId="0" fontId="33" fillId="0" borderId="10" xfId="51" applyFill="1" applyBorder="1" applyAlignment="1">
      <alignment horizontal="center" vertical="center"/>
      <protection/>
    </xf>
    <xf numFmtId="0" fontId="33" fillId="0" borderId="10" xfId="51" applyFill="1" applyBorder="1">
      <alignment/>
      <protection/>
    </xf>
    <xf numFmtId="4" fontId="52" fillId="0" borderId="10" xfId="51" applyNumberFormat="1" applyFont="1" applyFill="1" applyBorder="1" applyAlignment="1">
      <alignment vertical="center"/>
      <protection/>
    </xf>
    <xf numFmtId="4" fontId="53" fillId="0" borderId="10" xfId="51" applyNumberFormat="1" applyFont="1" applyFill="1" applyBorder="1" applyAlignment="1">
      <alignment vertical="center"/>
      <protection/>
    </xf>
    <xf numFmtId="4" fontId="3" fillId="0" borderId="10" xfId="51" applyNumberFormat="1" applyFont="1" applyFill="1" applyBorder="1" applyAlignment="1">
      <alignment horizontal="center" vertical="center"/>
      <protection/>
    </xf>
    <xf numFmtId="0" fontId="54" fillId="0" borderId="10" xfId="51" applyFont="1" applyFill="1" applyBorder="1" applyAlignment="1">
      <alignment vertical="center"/>
      <protection/>
    </xf>
    <xf numFmtId="44" fontId="54" fillId="0" borderId="10" xfId="59" applyFont="1" applyFill="1" applyBorder="1" applyAlignment="1">
      <alignment vertical="center"/>
    </xf>
    <xf numFmtId="0" fontId="51" fillId="0" borderId="10" xfId="51" applyFont="1" applyFill="1" applyBorder="1" applyAlignment="1">
      <alignment vertical="center" wrapText="1"/>
      <protection/>
    </xf>
    <xf numFmtId="0" fontId="51" fillId="0" borderId="10" xfId="51" applyFont="1" applyFill="1" applyBorder="1" applyAlignment="1">
      <alignment vertical="center"/>
      <protection/>
    </xf>
    <xf numFmtId="0" fontId="55" fillId="5" borderId="0" xfId="51" applyFont="1" applyFill="1" applyBorder="1" applyAlignment="1">
      <alignment vertical="center" wrapText="1"/>
      <protection/>
    </xf>
    <xf numFmtId="0" fontId="56" fillId="0" borderId="0" xfId="51" applyFont="1" applyBorder="1" applyAlignment="1">
      <alignment vertical="center" wrapText="1"/>
      <protection/>
    </xf>
    <xf numFmtId="0" fontId="56" fillId="0" borderId="11" xfId="51" applyFont="1" applyFill="1" applyBorder="1" applyAlignment="1">
      <alignment vertical="center" wrapText="1"/>
      <protection/>
    </xf>
    <xf numFmtId="2" fontId="52" fillId="0" borderId="10" xfId="51" applyNumberFormat="1" applyFont="1" applyFill="1" applyBorder="1" applyAlignment="1">
      <alignment vertical="center"/>
      <protection/>
    </xf>
    <xf numFmtId="4" fontId="33" fillId="0" borderId="10" xfId="51" applyNumberFormat="1" applyFill="1" applyBorder="1">
      <alignment/>
      <protection/>
    </xf>
    <xf numFmtId="2" fontId="57" fillId="0" borderId="10" xfId="51" applyNumberFormat="1" applyFont="1" applyFill="1" applyBorder="1" applyAlignment="1">
      <alignment vertical="center"/>
      <protection/>
    </xf>
    <xf numFmtId="2" fontId="53" fillId="0" borderId="10" xfId="51" applyNumberFormat="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/>
      <protection/>
    </xf>
    <xf numFmtId="0" fontId="56" fillId="5" borderId="0" xfId="51" applyFont="1" applyFill="1" applyBorder="1" applyAlignment="1">
      <alignment vertical="center" wrapText="1"/>
      <protection/>
    </xf>
    <xf numFmtId="0" fontId="33" fillId="5" borderId="0" xfId="51" applyFill="1">
      <alignment/>
      <protection/>
    </xf>
    <xf numFmtId="0" fontId="53" fillId="0" borderId="0" xfId="51" applyFont="1" applyAlignment="1">
      <alignment horizontal="center"/>
      <protection/>
    </xf>
    <xf numFmtId="0" fontId="53" fillId="0" borderId="0" xfId="51" applyFont="1" applyAlignment="1">
      <alignment horizontal="center" vertical="center"/>
      <protection/>
    </xf>
    <xf numFmtId="0" fontId="45" fillId="0" borderId="10" xfId="51" applyFont="1" applyBorder="1">
      <alignment/>
      <protection/>
    </xf>
    <xf numFmtId="0" fontId="53" fillId="7" borderId="10" xfId="51" applyFont="1" applyFill="1" applyBorder="1" applyAlignment="1">
      <alignment horizontal="center" vertical="center" wrapText="1"/>
      <protection/>
    </xf>
    <xf numFmtId="0" fontId="51" fillId="7" borderId="10" xfId="51" applyFont="1" applyFill="1" applyBorder="1" applyAlignment="1">
      <alignment horizontal="center" vertical="center" wrapText="1"/>
      <protection/>
    </xf>
    <xf numFmtId="0" fontId="53" fillId="7" borderId="10" xfId="51" applyFont="1" applyFill="1" applyBorder="1" applyAlignment="1">
      <alignment horizontal="center" wrapText="1"/>
      <protection/>
    </xf>
    <xf numFmtId="0" fontId="45" fillId="0" borderId="0" xfId="51" applyFont="1">
      <alignment/>
      <protection/>
    </xf>
    <xf numFmtId="0" fontId="33" fillId="0" borderId="0" xfId="51" applyFont="1">
      <alignment/>
      <protection/>
    </xf>
    <xf numFmtId="0" fontId="5" fillId="5" borderId="10" xfId="51" applyFont="1" applyFill="1" applyBorder="1" applyAlignment="1">
      <alignment horizontal="center" vertical="center" wrapText="1"/>
      <protection/>
    </xf>
    <xf numFmtId="1" fontId="3" fillId="5" borderId="10" xfId="51" applyNumberFormat="1" applyFont="1" applyFill="1" applyBorder="1" applyAlignment="1">
      <alignment horizontal="center" vertical="center"/>
      <protection/>
    </xf>
    <xf numFmtId="1" fontId="58" fillId="0" borderId="10" xfId="51" applyNumberFormat="1" applyFont="1" applyFill="1" applyBorder="1" applyAlignment="1">
      <alignment vertical="center"/>
      <protection/>
    </xf>
    <xf numFmtId="0" fontId="56" fillId="0" borderId="12" xfId="51" applyFont="1" applyFill="1" applyBorder="1" applyAlignment="1">
      <alignment vertical="center"/>
      <protection/>
    </xf>
    <xf numFmtId="0" fontId="56" fillId="0" borderId="10" xfId="51" applyFont="1" applyFill="1" applyBorder="1" applyAlignment="1">
      <alignment vertical="center" wrapText="1"/>
      <protection/>
    </xf>
    <xf numFmtId="0" fontId="33" fillId="0" borderId="13" xfId="51" applyBorder="1">
      <alignment/>
      <protection/>
    </xf>
    <xf numFmtId="0" fontId="33" fillId="0" borderId="14" xfId="51" applyBorder="1">
      <alignment/>
      <protection/>
    </xf>
    <xf numFmtId="44" fontId="33" fillId="0" borderId="10" xfId="51" applyNumberFormat="1" applyBorder="1">
      <alignment/>
      <protection/>
    </xf>
    <xf numFmtId="4" fontId="45" fillId="0" borderId="0" xfId="51" applyNumberFormat="1" applyFont="1">
      <alignment/>
      <protection/>
    </xf>
    <xf numFmtId="0" fontId="50" fillId="0" borderId="0" xfId="51" applyFont="1" applyBorder="1" applyAlignment="1">
      <alignment horizontal="left" vertical="center"/>
      <protection/>
    </xf>
    <xf numFmtId="4" fontId="3" fillId="0" borderId="10" xfId="51" applyNumberFormat="1" applyFont="1" applyFill="1" applyBorder="1" applyAlignment="1">
      <alignment vertical="center"/>
      <protection/>
    </xf>
    <xf numFmtId="4" fontId="58" fillId="0" borderId="10" xfId="51" applyNumberFormat="1" applyFont="1" applyFill="1" applyBorder="1" applyAlignment="1">
      <alignment vertical="center"/>
      <protection/>
    </xf>
    <xf numFmtId="4" fontId="58" fillId="0" borderId="10" xfId="51" applyNumberFormat="1" applyFont="1" applyFill="1" applyBorder="1" applyAlignment="1">
      <alignment vertical="center" wrapText="1"/>
      <protection/>
    </xf>
    <xf numFmtId="0" fontId="55" fillId="5" borderId="0" xfId="51" applyFont="1" applyFill="1" applyBorder="1" applyAlignment="1">
      <alignment vertical="center"/>
      <protection/>
    </xf>
    <xf numFmtId="0" fontId="59" fillId="5" borderId="0" xfId="5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2" fontId="51" fillId="0" borderId="10" xfId="51" applyNumberFormat="1" applyFont="1" applyFill="1" applyBorder="1" applyAlignment="1">
      <alignment vertical="center" wrapText="1"/>
      <protection/>
    </xf>
    <xf numFmtId="0" fontId="45" fillId="2" borderId="0" xfId="51" applyFont="1" applyFill="1">
      <alignment/>
      <protection/>
    </xf>
    <xf numFmtId="44" fontId="33" fillId="2" borderId="0" xfId="51" applyNumberFormat="1" applyFill="1">
      <alignment/>
      <protection/>
    </xf>
    <xf numFmtId="44" fontId="45" fillId="2" borderId="0" xfId="51" applyNumberFormat="1" applyFont="1" applyFill="1">
      <alignment/>
      <protection/>
    </xf>
    <xf numFmtId="0" fontId="50" fillId="0" borderId="0" xfId="51" applyFont="1" applyBorder="1" applyAlignment="1">
      <alignment horizontal="left" vertical="center"/>
      <protection/>
    </xf>
    <xf numFmtId="0" fontId="33" fillId="0" borderId="10" xfId="51" applyBorder="1" applyAlignment="1">
      <alignment vertical="center"/>
      <protection/>
    </xf>
    <xf numFmtId="0" fontId="54" fillId="0" borderId="10" xfId="51" applyFont="1" applyBorder="1" applyAlignment="1">
      <alignment vertical="center"/>
      <protection/>
    </xf>
    <xf numFmtId="4" fontId="45" fillId="0" borderId="10" xfId="51" applyNumberFormat="1" applyFont="1" applyBorder="1">
      <alignment/>
      <protection/>
    </xf>
    <xf numFmtId="0" fontId="33" fillId="0" borderId="10" xfId="51" applyFill="1" applyBorder="1" applyAlignment="1">
      <alignment vertical="center"/>
      <protection/>
    </xf>
    <xf numFmtId="4" fontId="33" fillId="0" borderId="10" xfId="51" applyNumberFormat="1" applyFill="1" applyBorder="1" applyAlignment="1">
      <alignment vertical="center"/>
      <protection/>
    </xf>
    <xf numFmtId="4" fontId="45" fillId="0" borderId="10" xfId="51" applyNumberFormat="1" applyFont="1" applyFill="1" applyBorder="1" applyAlignment="1">
      <alignment vertical="center"/>
      <protection/>
    </xf>
    <xf numFmtId="0" fontId="33" fillId="0" borderId="14" xfId="51" applyBorder="1" applyAlignment="1">
      <alignment vertical="center"/>
      <protection/>
    </xf>
    <xf numFmtId="4" fontId="45" fillId="0" borderId="10" xfId="51" applyNumberFormat="1" applyFont="1" applyBorder="1" applyAlignment="1">
      <alignment vertical="center"/>
      <protection/>
    </xf>
    <xf numFmtId="1" fontId="56" fillId="0" borderId="10" xfId="51" applyNumberFormat="1" applyFont="1" applyFill="1" applyBorder="1" applyAlignment="1">
      <alignment vertical="center"/>
      <protection/>
    </xf>
    <xf numFmtId="44" fontId="33" fillId="0" borderId="0" xfId="51" applyNumberFormat="1">
      <alignment/>
      <protection/>
    </xf>
    <xf numFmtId="0" fontId="33" fillId="0" borderId="0" xfId="51" applyBorder="1">
      <alignment/>
      <protection/>
    </xf>
    <xf numFmtId="1" fontId="33" fillId="0" borderId="0" xfId="51" applyNumberFormat="1" applyBorder="1" applyAlignment="1">
      <alignment vertical="center"/>
      <protection/>
    </xf>
    <xf numFmtId="0" fontId="33" fillId="0" borderId="0" xfId="51" applyBorder="1" applyAlignment="1">
      <alignment vertical="center"/>
      <protection/>
    </xf>
    <xf numFmtId="0" fontId="56" fillId="0" borderId="0" xfId="51" applyFont="1" applyFill="1" applyBorder="1" applyAlignment="1">
      <alignment vertical="center"/>
      <protection/>
    </xf>
    <xf numFmtId="4" fontId="45" fillId="0" borderId="0" xfId="51" applyNumberFormat="1" applyFont="1" applyBorder="1" applyAlignment="1">
      <alignment vertical="center"/>
      <protection/>
    </xf>
    <xf numFmtId="0" fontId="33" fillId="2" borderId="0" xfId="51" applyFont="1" applyFill="1">
      <alignment/>
      <protection/>
    </xf>
    <xf numFmtId="1" fontId="33" fillId="0" borderId="14" xfId="51" applyNumberFormat="1" applyBorder="1" applyAlignment="1">
      <alignment vertical="center"/>
      <protection/>
    </xf>
    <xf numFmtId="1" fontId="33" fillId="0" borderId="14" xfId="51" applyNumberFormat="1" applyBorder="1">
      <alignment/>
      <protection/>
    </xf>
    <xf numFmtId="0" fontId="56" fillId="0" borderId="10" xfId="51" applyFont="1" applyFill="1" applyBorder="1" applyAlignment="1">
      <alignment vertical="center"/>
      <protection/>
    </xf>
    <xf numFmtId="0" fontId="33" fillId="0" borderId="13" xfId="51" applyFill="1" applyBorder="1" applyAlignment="1">
      <alignment vertical="center"/>
      <protection/>
    </xf>
    <xf numFmtId="0" fontId="33" fillId="0" borderId="13" xfId="51" applyFill="1" applyBorder="1">
      <alignment/>
      <protection/>
    </xf>
    <xf numFmtId="0" fontId="50" fillId="0" borderId="0" xfId="51" applyFont="1" applyBorder="1" applyAlignment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showGridLines="0" zoomScaleSheetLayoutView="90" zoomScalePageLayoutView="0" workbookViewId="0" topLeftCell="A1">
      <selection activeCell="B1" sqref="B1:I47"/>
    </sheetView>
  </sheetViews>
  <sheetFormatPr defaultColWidth="9.140625" defaultRowHeight="15"/>
  <cols>
    <col min="1" max="1" width="1.28515625" style="1" customWidth="1"/>
    <col min="2" max="2" width="4.7109375" style="1" customWidth="1"/>
    <col min="3" max="3" width="30.421875" style="1" customWidth="1"/>
    <col min="4" max="4" width="17.28125" style="1" customWidth="1"/>
    <col min="5" max="5" width="18.421875" style="1" customWidth="1"/>
    <col min="6" max="6" width="16.421875" style="1" customWidth="1"/>
    <col min="7" max="7" width="12.140625" style="1" customWidth="1"/>
    <col min="8" max="8" width="20.8515625" style="1" customWidth="1"/>
    <col min="9" max="9" width="17.7109375" style="1" customWidth="1"/>
    <col min="10" max="10" width="22.421875" style="1" customWidth="1"/>
    <col min="11" max="11" width="18.28125" style="1" customWidth="1"/>
    <col min="12" max="16384" width="9.140625" style="1" customWidth="1"/>
  </cols>
  <sheetData>
    <row r="1" spans="3:9" ht="28.5" customHeight="1">
      <c r="C1" s="32" t="s">
        <v>49</v>
      </c>
      <c r="H1" s="32" t="s">
        <v>50</v>
      </c>
      <c r="I1" s="32"/>
    </row>
    <row r="2" spans="2:11" ht="57" customHeight="1">
      <c r="B2" s="76" t="s">
        <v>19</v>
      </c>
      <c r="C2" s="76"/>
      <c r="D2" s="76"/>
      <c r="E2" s="76"/>
      <c r="F2" s="76"/>
      <c r="G2" s="76"/>
      <c r="H2" s="76"/>
      <c r="I2" s="76"/>
      <c r="J2" s="32"/>
      <c r="K2" s="32"/>
    </row>
    <row r="3" spans="2:11" ht="30.75" customHeight="1">
      <c r="B3" s="54"/>
      <c r="C3" s="16" t="s">
        <v>14</v>
      </c>
      <c r="D3" s="47" t="s">
        <v>51</v>
      </c>
      <c r="E3" s="54"/>
      <c r="F3" s="54"/>
      <c r="G3" s="54"/>
      <c r="H3" s="54"/>
      <c r="I3" s="32"/>
      <c r="J3" s="32"/>
      <c r="K3" s="32"/>
    </row>
    <row r="4" spans="2:11" ht="57" customHeight="1">
      <c r="B4" s="30" t="s">
        <v>4</v>
      </c>
      <c r="C4" s="30" t="s">
        <v>8</v>
      </c>
      <c r="D4" s="34" t="s">
        <v>21</v>
      </c>
      <c r="E4" s="29" t="s">
        <v>6</v>
      </c>
      <c r="F4" s="29" t="s">
        <v>2</v>
      </c>
      <c r="G4" s="29" t="s">
        <v>7</v>
      </c>
      <c r="H4" s="29" t="s">
        <v>16</v>
      </c>
      <c r="I4" s="29" t="s">
        <v>17</v>
      </c>
      <c r="J4" s="32"/>
      <c r="K4" s="32"/>
    </row>
    <row r="5" spans="2:11" ht="33.75" customHeight="1">
      <c r="B5" s="7">
        <v>1</v>
      </c>
      <c r="C5" s="49" t="s">
        <v>5</v>
      </c>
      <c r="D5" s="35">
        <v>2</v>
      </c>
      <c r="E5" s="44"/>
      <c r="F5" s="11"/>
      <c r="G5" s="5"/>
      <c r="H5" s="12"/>
      <c r="I5" s="13"/>
      <c r="J5" s="32"/>
      <c r="K5" s="32"/>
    </row>
    <row r="6" spans="2:11" ht="33.75" customHeight="1">
      <c r="B6" s="7">
        <v>2</v>
      </c>
      <c r="C6" s="15" t="s">
        <v>0</v>
      </c>
      <c r="D6" s="35">
        <v>2</v>
      </c>
      <c r="E6" s="44"/>
      <c r="F6" s="11"/>
      <c r="G6" s="5"/>
      <c r="H6" s="12"/>
      <c r="I6" s="13"/>
      <c r="J6" s="32"/>
      <c r="K6" s="32"/>
    </row>
    <row r="7" spans="2:11" ht="33.75" customHeight="1">
      <c r="B7" s="7">
        <v>3</v>
      </c>
      <c r="C7" s="14" t="s">
        <v>18</v>
      </c>
      <c r="D7" s="35">
        <v>2</v>
      </c>
      <c r="E7" s="45"/>
      <c r="F7" s="15"/>
      <c r="G7" s="5"/>
      <c r="H7" s="12"/>
      <c r="I7" s="13"/>
      <c r="J7" s="32"/>
      <c r="K7" s="32"/>
    </row>
    <row r="8" spans="2:11" ht="33.75" customHeight="1">
      <c r="B8" s="7">
        <v>4</v>
      </c>
      <c r="C8" s="50" t="s">
        <v>1</v>
      </c>
      <c r="D8" s="35">
        <v>10</v>
      </c>
      <c r="E8" s="46"/>
      <c r="F8" s="14"/>
      <c r="G8" s="5"/>
      <c r="H8" s="12"/>
      <c r="I8" s="13"/>
      <c r="J8" s="32"/>
      <c r="K8" s="32"/>
    </row>
    <row r="9" spans="7:11" ht="26.25" customHeight="1">
      <c r="G9" s="28" t="s">
        <v>27</v>
      </c>
      <c r="H9" s="28"/>
      <c r="I9" s="41">
        <f>SUM(I5:I8)</f>
        <v>0</v>
      </c>
      <c r="J9" s="32"/>
      <c r="K9" s="32"/>
    </row>
    <row r="10" spans="2:10" ht="27" customHeight="1">
      <c r="B10" s="43"/>
      <c r="C10" s="16" t="s">
        <v>15</v>
      </c>
      <c r="D10" s="47" t="s">
        <v>9</v>
      </c>
      <c r="E10" s="43"/>
      <c r="F10" s="43"/>
      <c r="G10" s="43"/>
      <c r="H10" s="43"/>
      <c r="I10" s="32"/>
      <c r="J10" s="32"/>
    </row>
    <row r="11" spans="2:9" s="27" customFormat="1" ht="47.25" customHeight="1">
      <c r="B11" s="30" t="s">
        <v>4</v>
      </c>
      <c r="C11" s="30" t="s">
        <v>8</v>
      </c>
      <c r="D11" s="34" t="s">
        <v>21</v>
      </c>
      <c r="E11" s="29" t="s">
        <v>6</v>
      </c>
      <c r="F11" s="29" t="s">
        <v>2</v>
      </c>
      <c r="G11" s="29" t="s">
        <v>7</v>
      </c>
      <c r="H11" s="29" t="s">
        <v>16</v>
      </c>
      <c r="I11" s="29" t="s">
        <v>17</v>
      </c>
    </row>
    <row r="12" spans="2:10" ht="29.25" customHeight="1">
      <c r="B12" s="7">
        <v>1</v>
      </c>
      <c r="C12" s="49" t="s">
        <v>5</v>
      </c>
      <c r="D12" s="35">
        <v>10</v>
      </c>
      <c r="E12" s="44"/>
      <c r="F12" s="11"/>
      <c r="G12" s="5"/>
      <c r="H12" s="12"/>
      <c r="I12" s="13"/>
      <c r="J12" s="6"/>
    </row>
    <row r="13" spans="2:10" ht="25.5" customHeight="1">
      <c r="B13" s="7">
        <v>2</v>
      </c>
      <c r="C13" s="15" t="s">
        <v>0</v>
      </c>
      <c r="D13" s="35">
        <v>10</v>
      </c>
      <c r="E13" s="44"/>
      <c r="F13" s="11"/>
      <c r="G13" s="5"/>
      <c r="H13" s="12"/>
      <c r="I13" s="13"/>
      <c r="J13" s="6"/>
    </row>
    <row r="14" spans="2:10" ht="25.5" customHeight="1">
      <c r="B14" s="7">
        <v>3</v>
      </c>
      <c r="C14" s="14" t="s">
        <v>18</v>
      </c>
      <c r="D14" s="35">
        <v>10</v>
      </c>
      <c r="E14" s="45"/>
      <c r="F14" s="15"/>
      <c r="G14" s="5"/>
      <c r="H14" s="12"/>
      <c r="I14" s="13"/>
      <c r="J14" s="6"/>
    </row>
    <row r="15" spans="2:10" ht="25.5" customHeight="1">
      <c r="B15" s="7">
        <v>4</v>
      </c>
      <c r="C15" s="50" t="s">
        <v>1</v>
      </c>
      <c r="D15" s="35">
        <v>10</v>
      </c>
      <c r="E15" s="46"/>
      <c r="F15" s="14"/>
      <c r="G15" s="5"/>
      <c r="H15" s="12"/>
      <c r="I15" s="13"/>
      <c r="J15" s="6"/>
    </row>
    <row r="16" spans="7:9" ht="28.5" customHeight="1">
      <c r="G16" s="28" t="s">
        <v>28</v>
      </c>
      <c r="H16" s="28"/>
      <c r="I16" s="41">
        <f>SUM(I12:I15)</f>
        <v>0</v>
      </c>
    </row>
    <row r="17" spans="2:9" ht="35.25" customHeight="1">
      <c r="B17" s="54"/>
      <c r="C17" s="16" t="s">
        <v>29</v>
      </c>
      <c r="D17" s="47" t="s">
        <v>32</v>
      </c>
      <c r="E17" s="54"/>
      <c r="F17" s="54"/>
      <c r="G17" s="54"/>
      <c r="H17" s="54"/>
      <c r="I17" s="32"/>
    </row>
    <row r="18" spans="2:9" ht="45" customHeight="1">
      <c r="B18" s="30" t="s">
        <v>4</v>
      </c>
      <c r="C18" s="30" t="s">
        <v>8</v>
      </c>
      <c r="D18" s="34" t="s">
        <v>21</v>
      </c>
      <c r="E18" s="29" t="s">
        <v>6</v>
      </c>
      <c r="F18" s="29" t="s">
        <v>2</v>
      </c>
      <c r="G18" s="29" t="s">
        <v>7</v>
      </c>
      <c r="H18" s="29" t="s">
        <v>16</v>
      </c>
      <c r="I18" s="29" t="s">
        <v>17</v>
      </c>
    </row>
    <row r="19" spans="2:9" ht="28.5" customHeight="1">
      <c r="B19" s="7">
        <v>1</v>
      </c>
      <c r="C19" s="49" t="s">
        <v>5</v>
      </c>
      <c r="D19" s="35">
        <v>6</v>
      </c>
      <c r="E19" s="44"/>
      <c r="F19" s="11"/>
      <c r="G19" s="5"/>
      <c r="H19" s="12"/>
      <c r="I19" s="13"/>
    </row>
    <row r="20" spans="2:9" ht="28.5" customHeight="1">
      <c r="B20" s="7">
        <v>2</v>
      </c>
      <c r="C20" s="15" t="s">
        <v>0</v>
      </c>
      <c r="D20" s="35">
        <v>6</v>
      </c>
      <c r="E20" s="44"/>
      <c r="F20" s="11"/>
      <c r="G20" s="5"/>
      <c r="H20" s="12"/>
      <c r="I20" s="13"/>
    </row>
    <row r="21" spans="2:9" ht="28.5" customHeight="1">
      <c r="B21" s="7">
        <v>3</v>
      </c>
      <c r="C21" s="14" t="s">
        <v>18</v>
      </c>
      <c r="D21" s="35">
        <v>6</v>
      </c>
      <c r="E21" s="45"/>
      <c r="F21" s="15"/>
      <c r="G21" s="5"/>
      <c r="H21" s="12"/>
      <c r="I21" s="13"/>
    </row>
    <row r="22" spans="2:9" ht="28.5" customHeight="1">
      <c r="B22" s="7">
        <v>4</v>
      </c>
      <c r="C22" s="50" t="s">
        <v>1</v>
      </c>
      <c r="D22" s="35">
        <v>10</v>
      </c>
      <c r="E22" s="46"/>
      <c r="F22" s="14"/>
      <c r="G22" s="5"/>
      <c r="H22" s="12"/>
      <c r="I22" s="13"/>
    </row>
    <row r="23" spans="7:9" ht="28.5" customHeight="1">
      <c r="G23" s="28" t="s">
        <v>38</v>
      </c>
      <c r="H23" s="28"/>
      <c r="I23" s="41">
        <f>SUM(I19:I22)</f>
        <v>0</v>
      </c>
    </row>
    <row r="24" spans="3:4" ht="28.5" customHeight="1">
      <c r="C24" s="16" t="s">
        <v>30</v>
      </c>
      <c r="D24" s="48" t="s">
        <v>33</v>
      </c>
    </row>
    <row r="25" spans="2:9" ht="49.5" customHeight="1">
      <c r="B25" s="30" t="s">
        <v>4</v>
      </c>
      <c r="C25" s="30" t="s">
        <v>8</v>
      </c>
      <c r="D25" s="34" t="s">
        <v>21</v>
      </c>
      <c r="E25" s="29" t="s">
        <v>6</v>
      </c>
      <c r="F25" s="29" t="s">
        <v>2</v>
      </c>
      <c r="G25" s="29" t="s">
        <v>7</v>
      </c>
      <c r="H25" s="29" t="s">
        <v>16</v>
      </c>
      <c r="I25" s="29" t="s">
        <v>17</v>
      </c>
    </row>
    <row r="26" spans="2:9" ht="28.5" customHeight="1">
      <c r="B26" s="7">
        <v>1</v>
      </c>
      <c r="C26" s="49" t="s">
        <v>5</v>
      </c>
      <c r="D26" s="35">
        <v>15</v>
      </c>
      <c r="E26" s="44"/>
      <c r="F26" s="11"/>
      <c r="G26" s="5"/>
      <c r="H26" s="12"/>
      <c r="I26" s="13"/>
    </row>
    <row r="27" spans="2:9" ht="28.5" customHeight="1">
      <c r="B27" s="7">
        <v>2</v>
      </c>
      <c r="C27" s="15" t="s">
        <v>0</v>
      </c>
      <c r="D27" s="35">
        <v>15</v>
      </c>
      <c r="E27" s="44"/>
      <c r="F27" s="11"/>
      <c r="G27" s="5"/>
      <c r="H27" s="12"/>
      <c r="I27" s="13"/>
    </row>
    <row r="28" spans="2:9" ht="28.5" customHeight="1">
      <c r="B28" s="7">
        <v>3</v>
      </c>
      <c r="C28" s="14" t="s">
        <v>18</v>
      </c>
      <c r="D28" s="35">
        <v>15</v>
      </c>
      <c r="E28" s="45"/>
      <c r="F28" s="15"/>
      <c r="G28" s="5"/>
      <c r="H28" s="12"/>
      <c r="I28" s="13"/>
    </row>
    <row r="29" spans="2:9" ht="28.5" customHeight="1">
      <c r="B29" s="7">
        <v>4</v>
      </c>
      <c r="C29" s="50" t="s">
        <v>1</v>
      </c>
      <c r="D29" s="35">
        <v>20</v>
      </c>
      <c r="E29" s="46"/>
      <c r="F29" s="9"/>
      <c r="G29" s="5"/>
      <c r="H29" s="12"/>
      <c r="I29" s="13"/>
    </row>
    <row r="30" spans="7:9" ht="28.5" customHeight="1">
      <c r="G30" s="28" t="s">
        <v>37</v>
      </c>
      <c r="H30" s="28"/>
      <c r="I30" s="41">
        <f>SUM(I26:I29)</f>
        <v>0</v>
      </c>
    </row>
    <row r="31" spans="3:4" ht="30" customHeight="1">
      <c r="C31" s="16" t="s">
        <v>34</v>
      </c>
      <c r="D31" s="48" t="s">
        <v>35</v>
      </c>
    </row>
    <row r="32" spans="2:9" ht="48">
      <c r="B32" s="30" t="s">
        <v>4</v>
      </c>
      <c r="C32" s="30" t="s">
        <v>8</v>
      </c>
      <c r="D32" s="34" t="s">
        <v>21</v>
      </c>
      <c r="E32" s="29" t="s">
        <v>6</v>
      </c>
      <c r="F32" s="29" t="s">
        <v>2</v>
      </c>
      <c r="G32" s="29" t="s">
        <v>7</v>
      </c>
      <c r="H32" s="29" t="s">
        <v>16</v>
      </c>
      <c r="I32" s="29" t="s">
        <v>17</v>
      </c>
    </row>
    <row r="33" spans="2:9" ht="25.5" customHeight="1">
      <c r="B33" s="7">
        <v>1</v>
      </c>
      <c r="C33" s="49" t="s">
        <v>5</v>
      </c>
      <c r="D33" s="35">
        <v>6</v>
      </c>
      <c r="E33" s="44"/>
      <c r="F33" s="11"/>
      <c r="G33" s="5"/>
      <c r="H33" s="12"/>
      <c r="I33" s="13"/>
    </row>
    <row r="34" spans="2:9" ht="25.5" customHeight="1">
      <c r="B34" s="7">
        <v>2</v>
      </c>
      <c r="C34" s="15" t="s">
        <v>0</v>
      </c>
      <c r="D34" s="35">
        <v>6</v>
      </c>
      <c r="E34" s="44"/>
      <c r="F34" s="11"/>
      <c r="G34" s="5"/>
      <c r="H34" s="12"/>
      <c r="I34" s="13"/>
    </row>
    <row r="35" spans="2:9" ht="25.5" customHeight="1">
      <c r="B35" s="7">
        <v>3</v>
      </c>
      <c r="C35" s="14" t="s">
        <v>18</v>
      </c>
      <c r="D35" s="35">
        <v>6</v>
      </c>
      <c r="E35" s="45"/>
      <c r="F35" s="15"/>
      <c r="G35" s="5"/>
      <c r="H35" s="12"/>
      <c r="I35" s="13"/>
    </row>
    <row r="36" spans="2:9" ht="25.5" customHeight="1">
      <c r="B36" s="7">
        <v>4</v>
      </c>
      <c r="C36" s="50" t="s">
        <v>1</v>
      </c>
      <c r="D36" s="35">
        <v>20</v>
      </c>
      <c r="E36" s="46"/>
      <c r="F36" s="9"/>
      <c r="G36" s="5"/>
      <c r="H36" s="12"/>
      <c r="I36" s="13"/>
    </row>
    <row r="37" spans="7:9" ht="30" customHeight="1">
      <c r="G37" s="28" t="s">
        <v>36</v>
      </c>
      <c r="H37" s="28"/>
      <c r="I37" s="41">
        <f>SUM(I33:I36)</f>
        <v>0</v>
      </c>
    </row>
    <row r="38" ht="20.25" customHeight="1"/>
    <row r="39" spans="6:9" ht="20.25" customHeight="1">
      <c r="F39" s="51" t="s">
        <v>39</v>
      </c>
      <c r="G39" s="51"/>
      <c r="H39" s="51"/>
      <c r="I39" s="53">
        <f>I9+I16+I23+I37+I30</f>
        <v>0</v>
      </c>
    </row>
    <row r="40" spans="6:9" ht="20.25" customHeight="1">
      <c r="F40" s="51" t="s">
        <v>41</v>
      </c>
      <c r="G40" s="51"/>
      <c r="H40" s="51"/>
      <c r="I40" s="53">
        <f>'B - krajowe'!J48</f>
        <v>0</v>
      </c>
    </row>
    <row r="41" spans="6:9" ht="20.25" customHeight="1">
      <c r="F41" s="70" t="s">
        <v>42</v>
      </c>
      <c r="G41" s="51"/>
      <c r="H41" s="51"/>
      <c r="I41" s="52">
        <f>SUM(I39:I40)</f>
        <v>0</v>
      </c>
    </row>
    <row r="42" ht="14.25">
      <c r="I42" s="64"/>
    </row>
    <row r="43" ht="14.25">
      <c r="I43" s="64"/>
    </row>
    <row r="44" spans="3:6" ht="15">
      <c r="C44" s="32"/>
      <c r="D44" s="32"/>
      <c r="E44" s="32"/>
      <c r="F44" s="32"/>
    </row>
    <row r="45" spans="3:6" ht="15">
      <c r="C45" s="32" t="s">
        <v>43</v>
      </c>
      <c r="D45" s="32"/>
      <c r="E45" s="32" t="s">
        <v>45</v>
      </c>
      <c r="F45" s="32"/>
    </row>
    <row r="46" spans="3:6" ht="15">
      <c r="C46" s="32" t="s">
        <v>44</v>
      </c>
      <c r="D46" s="32"/>
      <c r="E46" s="32" t="s">
        <v>46</v>
      </c>
      <c r="F46" s="32"/>
    </row>
    <row r="47" spans="3:6" ht="15">
      <c r="C47" s="32"/>
      <c r="D47" s="32"/>
      <c r="E47" s="32"/>
      <c r="F47" s="32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showGridLines="0" tabSelected="1" zoomScaleSheetLayoutView="90" zoomScalePageLayoutView="0" workbookViewId="0" topLeftCell="A1">
      <selection activeCell="B1" sqref="B1:J53"/>
    </sheetView>
  </sheetViews>
  <sheetFormatPr defaultColWidth="9.140625" defaultRowHeight="15"/>
  <cols>
    <col min="1" max="1" width="1.28515625" style="1" customWidth="1"/>
    <col min="2" max="2" width="4.7109375" style="1" customWidth="1"/>
    <col min="3" max="3" width="20.00390625" style="1" customWidth="1"/>
    <col min="4" max="4" width="18.140625" style="1" customWidth="1"/>
    <col min="5" max="5" width="19.7109375" style="1" customWidth="1"/>
    <col min="6" max="6" width="19.28125" style="1" customWidth="1"/>
    <col min="7" max="7" width="14.28125" style="1" customWidth="1"/>
    <col min="8" max="8" width="10.28125" style="1" customWidth="1"/>
    <col min="9" max="9" width="14.28125" style="1" customWidth="1"/>
    <col min="10" max="10" width="16.8515625" style="1" customWidth="1"/>
    <col min="11" max="11" width="16.57421875" style="1" customWidth="1"/>
    <col min="12" max="16384" width="9.140625" style="1" customWidth="1"/>
  </cols>
  <sheetData>
    <row r="1" spans="2:9" ht="29.25" customHeight="1">
      <c r="B1" s="2" t="s">
        <v>20</v>
      </c>
      <c r="I1" s="3"/>
    </row>
    <row r="2" spans="2:10" ht="32.25" customHeight="1">
      <c r="B2" s="17"/>
      <c r="C2" s="16" t="s">
        <v>14</v>
      </c>
      <c r="D2" s="47" t="s">
        <v>51</v>
      </c>
      <c r="E2" s="24"/>
      <c r="F2" s="17"/>
      <c r="G2" s="17"/>
      <c r="H2" s="17"/>
      <c r="I2" s="33"/>
      <c r="J2" s="33"/>
    </row>
    <row r="3" spans="2:10" ht="48" customHeight="1">
      <c r="B3" s="29" t="s">
        <v>4</v>
      </c>
      <c r="C3" s="29" t="s">
        <v>3</v>
      </c>
      <c r="D3" s="30" t="s">
        <v>21</v>
      </c>
      <c r="E3" s="30" t="s">
        <v>22</v>
      </c>
      <c r="F3" s="29" t="s">
        <v>25</v>
      </c>
      <c r="G3" s="29" t="s">
        <v>2</v>
      </c>
      <c r="H3" s="29" t="s">
        <v>7</v>
      </c>
      <c r="I3" s="31" t="s">
        <v>16</v>
      </c>
      <c r="J3" s="31" t="s">
        <v>17</v>
      </c>
    </row>
    <row r="4" spans="2:10" ht="32.25" customHeight="1">
      <c r="B4" s="7">
        <v>1</v>
      </c>
      <c r="C4" s="18" t="s">
        <v>10</v>
      </c>
      <c r="D4" s="36">
        <v>2</v>
      </c>
      <c r="E4" s="36">
        <f>D4*1000</f>
        <v>2000</v>
      </c>
      <c r="F4" s="19"/>
      <c r="G4" s="19"/>
      <c r="H4" s="10"/>
      <c r="I4" s="58"/>
      <c r="J4" s="59"/>
    </row>
    <row r="5" spans="2:10" ht="32.25" customHeight="1">
      <c r="B5" s="7">
        <v>2</v>
      </c>
      <c r="C5" s="18" t="s">
        <v>11</v>
      </c>
      <c r="D5" s="36">
        <v>1</v>
      </c>
      <c r="E5" s="36">
        <f>D5*1200</f>
        <v>1200</v>
      </c>
      <c r="F5" s="19"/>
      <c r="G5" s="19"/>
      <c r="H5" s="10"/>
      <c r="I5" s="58"/>
      <c r="J5" s="59"/>
    </row>
    <row r="6" spans="2:10" ht="32.25" customHeight="1">
      <c r="B6" s="7">
        <v>3</v>
      </c>
      <c r="C6" s="18" t="s">
        <v>12</v>
      </c>
      <c r="D6" s="36">
        <v>2</v>
      </c>
      <c r="E6" s="36">
        <f>D6*1000</f>
        <v>2000</v>
      </c>
      <c r="F6" s="21"/>
      <c r="G6" s="21"/>
      <c r="H6" s="22"/>
      <c r="I6" s="58"/>
      <c r="J6" s="59"/>
    </row>
    <row r="7" spans="2:10" ht="32.25" customHeight="1">
      <c r="B7" s="7">
        <v>4</v>
      </c>
      <c r="C7" s="18" t="s">
        <v>13</v>
      </c>
      <c r="D7" s="36">
        <v>1</v>
      </c>
      <c r="E7" s="36">
        <f>D7*1200</f>
        <v>1200</v>
      </c>
      <c r="F7" s="21"/>
      <c r="G7" s="21"/>
      <c r="H7" s="22"/>
      <c r="I7" s="58"/>
      <c r="J7" s="59"/>
    </row>
    <row r="8" spans="2:10" ht="32.25" customHeight="1">
      <c r="B8" s="7">
        <v>5</v>
      </c>
      <c r="C8" s="38" t="s">
        <v>23</v>
      </c>
      <c r="D8" s="36">
        <v>2</v>
      </c>
      <c r="E8" s="36">
        <v>2000</v>
      </c>
      <c r="F8" s="21"/>
      <c r="G8" s="21"/>
      <c r="H8" s="22"/>
      <c r="I8" s="58"/>
      <c r="J8" s="59"/>
    </row>
    <row r="9" spans="2:10" ht="32.25" customHeight="1">
      <c r="B9" s="7">
        <v>6</v>
      </c>
      <c r="C9" s="38" t="s">
        <v>24</v>
      </c>
      <c r="D9" s="55">
        <v>1</v>
      </c>
      <c r="E9" s="56">
        <v>1200</v>
      </c>
      <c r="F9" s="21"/>
      <c r="G9" s="55"/>
      <c r="H9" s="22"/>
      <c r="I9" s="58"/>
      <c r="J9" s="59"/>
    </row>
    <row r="10" spans="2:10" ht="32.25" customHeight="1">
      <c r="B10" s="23"/>
      <c r="C10" s="4"/>
      <c r="D10" s="63">
        <f>SUM(D4:D9)</f>
        <v>9</v>
      </c>
      <c r="E10" s="73"/>
      <c r="F10" s="37" t="s">
        <v>26</v>
      </c>
      <c r="G10" s="37"/>
      <c r="H10" s="37"/>
      <c r="I10" s="60">
        <f>SUM(I4:I9)</f>
        <v>0</v>
      </c>
      <c r="J10" s="60">
        <f>SUM(J4:J9)</f>
        <v>0</v>
      </c>
    </row>
    <row r="11" spans="2:10" ht="32.25" customHeight="1">
      <c r="B11" s="17"/>
      <c r="C11" s="16" t="s">
        <v>15</v>
      </c>
      <c r="D11" s="47" t="s">
        <v>9</v>
      </c>
      <c r="E11" s="24"/>
      <c r="F11" s="17"/>
      <c r="G11" s="17"/>
      <c r="H11" s="17"/>
      <c r="I11" s="33"/>
      <c r="J11" s="33"/>
    </row>
    <row r="12" spans="2:10" s="26" customFormat="1" ht="49.5" customHeight="1">
      <c r="B12" s="29" t="s">
        <v>4</v>
      </c>
      <c r="C12" s="29" t="s">
        <v>3</v>
      </c>
      <c r="D12" s="30" t="s">
        <v>21</v>
      </c>
      <c r="E12" s="30" t="s">
        <v>22</v>
      </c>
      <c r="F12" s="29" t="s">
        <v>25</v>
      </c>
      <c r="G12" s="29" t="s">
        <v>2</v>
      </c>
      <c r="H12" s="29" t="s">
        <v>7</v>
      </c>
      <c r="I12" s="31" t="s">
        <v>16</v>
      </c>
      <c r="J12" s="31" t="s">
        <v>17</v>
      </c>
    </row>
    <row r="13" spans="2:10" ht="27" customHeight="1">
      <c r="B13" s="7">
        <v>1</v>
      </c>
      <c r="C13" s="18" t="s">
        <v>10</v>
      </c>
      <c r="D13" s="36">
        <v>10</v>
      </c>
      <c r="E13" s="36">
        <f>D13*1000</f>
        <v>10000</v>
      </c>
      <c r="F13" s="19"/>
      <c r="G13" s="19"/>
      <c r="H13" s="10"/>
      <c r="I13" s="58"/>
      <c r="J13" s="59"/>
    </row>
    <row r="14" spans="2:10" ht="27" customHeight="1">
      <c r="B14" s="7">
        <v>2</v>
      </c>
      <c r="C14" s="18" t="s">
        <v>11</v>
      </c>
      <c r="D14" s="36">
        <v>2</v>
      </c>
      <c r="E14" s="36">
        <f>D14*1200</f>
        <v>2400</v>
      </c>
      <c r="F14" s="19"/>
      <c r="G14" s="19"/>
      <c r="H14" s="10"/>
      <c r="I14" s="58"/>
      <c r="J14" s="59"/>
    </row>
    <row r="15" spans="2:10" ht="32.25" customHeight="1">
      <c r="B15" s="7">
        <v>3</v>
      </c>
      <c r="C15" s="18" t="s">
        <v>12</v>
      </c>
      <c r="D15" s="36">
        <v>5</v>
      </c>
      <c r="E15" s="36">
        <f>D15*1000</f>
        <v>5000</v>
      </c>
      <c r="F15" s="19"/>
      <c r="G15" s="21"/>
      <c r="H15" s="22"/>
      <c r="I15" s="58"/>
      <c r="J15" s="59"/>
    </row>
    <row r="16" spans="2:10" ht="32.25" customHeight="1">
      <c r="B16" s="7">
        <v>4</v>
      </c>
      <c r="C16" s="18" t="s">
        <v>13</v>
      </c>
      <c r="D16" s="36">
        <v>2</v>
      </c>
      <c r="E16" s="36">
        <f>D16*1200</f>
        <v>2400</v>
      </c>
      <c r="F16" s="19"/>
      <c r="G16" s="21"/>
      <c r="H16" s="22"/>
      <c r="I16" s="58"/>
      <c r="J16" s="59"/>
    </row>
    <row r="17" spans="2:10" ht="32.25" customHeight="1">
      <c r="B17" s="7">
        <v>5</v>
      </c>
      <c r="C17" s="38" t="s">
        <v>23</v>
      </c>
      <c r="D17" s="36">
        <v>2</v>
      </c>
      <c r="E17" s="36">
        <v>2000</v>
      </c>
      <c r="F17" s="19"/>
      <c r="G17" s="21"/>
      <c r="H17" s="22"/>
      <c r="I17" s="58"/>
      <c r="J17" s="59"/>
    </row>
    <row r="18" spans="2:10" ht="34.5" customHeight="1">
      <c r="B18" s="7">
        <v>6</v>
      </c>
      <c r="C18" s="38" t="s">
        <v>24</v>
      </c>
      <c r="D18" s="55">
        <v>2</v>
      </c>
      <c r="E18" s="56">
        <v>1200</v>
      </c>
      <c r="F18" s="19"/>
      <c r="G18" s="55"/>
      <c r="H18" s="22"/>
      <c r="I18" s="58"/>
      <c r="J18" s="59"/>
    </row>
    <row r="19" spans="2:10" ht="30" customHeight="1">
      <c r="B19" s="23"/>
      <c r="C19" s="4"/>
      <c r="D19" s="63">
        <f>SUM(D13:D18)</f>
        <v>23</v>
      </c>
      <c r="E19" s="73"/>
      <c r="F19" s="37" t="s">
        <v>52</v>
      </c>
      <c r="G19" s="37"/>
      <c r="H19" s="37"/>
      <c r="I19" s="60">
        <f>SUM(I13:I18)</f>
        <v>0</v>
      </c>
      <c r="J19" s="60">
        <f>SUM(J13:J18)</f>
        <v>0</v>
      </c>
    </row>
    <row r="20" spans="3:5" ht="30" customHeight="1">
      <c r="C20" s="16" t="s">
        <v>29</v>
      </c>
      <c r="D20" s="48" t="s">
        <v>31</v>
      </c>
      <c r="E20" s="25"/>
    </row>
    <row r="21" spans="2:10" ht="43.5" customHeight="1">
      <c r="B21" s="29" t="s">
        <v>4</v>
      </c>
      <c r="C21" s="29" t="s">
        <v>3</v>
      </c>
      <c r="D21" s="30" t="s">
        <v>21</v>
      </c>
      <c r="E21" s="30" t="s">
        <v>22</v>
      </c>
      <c r="F21" s="29" t="s">
        <v>6</v>
      </c>
      <c r="G21" s="29" t="s">
        <v>2</v>
      </c>
      <c r="H21" s="29" t="s">
        <v>7</v>
      </c>
      <c r="I21" s="29" t="s">
        <v>16</v>
      </c>
      <c r="J21" s="29" t="s">
        <v>17</v>
      </c>
    </row>
    <row r="22" spans="2:10" ht="30" customHeight="1">
      <c r="B22" s="7">
        <v>1</v>
      </c>
      <c r="C22" s="18" t="s">
        <v>10</v>
      </c>
      <c r="D22" s="36">
        <v>2</v>
      </c>
      <c r="E22" s="36">
        <f>D22*1000</f>
        <v>2000</v>
      </c>
      <c r="F22" s="19"/>
      <c r="G22" s="19"/>
      <c r="H22" s="10"/>
      <c r="I22" s="58"/>
      <c r="J22" s="59"/>
    </row>
    <row r="23" spans="2:10" ht="30" customHeight="1">
      <c r="B23" s="7">
        <v>2</v>
      </c>
      <c r="C23" s="18" t="s">
        <v>11</v>
      </c>
      <c r="D23" s="36">
        <v>1</v>
      </c>
      <c r="E23" s="36">
        <f>D23*1200</f>
        <v>1200</v>
      </c>
      <c r="F23" s="19"/>
      <c r="G23" s="19"/>
      <c r="H23" s="10"/>
      <c r="I23" s="58"/>
      <c r="J23" s="59"/>
    </row>
    <row r="24" spans="2:10" ht="30" customHeight="1">
      <c r="B24" s="7">
        <v>3</v>
      </c>
      <c r="C24" s="18" t="s">
        <v>12</v>
      </c>
      <c r="D24" s="36">
        <v>2</v>
      </c>
      <c r="E24" s="36">
        <f>D24*1000</f>
        <v>2000</v>
      </c>
      <c r="F24" s="19"/>
      <c r="G24" s="21"/>
      <c r="H24" s="22"/>
      <c r="I24" s="58"/>
      <c r="J24" s="59"/>
    </row>
    <row r="25" spans="2:10" ht="30" customHeight="1">
      <c r="B25" s="7">
        <v>4</v>
      </c>
      <c r="C25" s="18" t="s">
        <v>13</v>
      </c>
      <c r="D25" s="36">
        <v>1</v>
      </c>
      <c r="E25" s="36">
        <f>D25*1200</f>
        <v>1200</v>
      </c>
      <c r="F25" s="19"/>
      <c r="G25" s="21"/>
      <c r="H25" s="22"/>
      <c r="I25" s="58"/>
      <c r="J25" s="59"/>
    </row>
    <row r="26" spans="2:10" ht="30" customHeight="1">
      <c r="B26" s="7">
        <v>5</v>
      </c>
      <c r="C26" s="38" t="s">
        <v>23</v>
      </c>
      <c r="D26" s="36">
        <v>2</v>
      </c>
      <c r="E26" s="36">
        <v>1000</v>
      </c>
      <c r="F26" s="19"/>
      <c r="G26" s="21"/>
      <c r="H26" s="22"/>
      <c r="I26" s="58"/>
      <c r="J26" s="59"/>
    </row>
    <row r="27" spans="2:10" ht="30" customHeight="1">
      <c r="B27" s="7">
        <v>6</v>
      </c>
      <c r="C27" s="38" t="s">
        <v>24</v>
      </c>
      <c r="D27" s="55">
        <v>1</v>
      </c>
      <c r="E27" s="56">
        <v>1200</v>
      </c>
      <c r="F27" s="19"/>
      <c r="G27" s="55"/>
      <c r="H27" s="22"/>
      <c r="I27" s="58"/>
      <c r="J27" s="59"/>
    </row>
    <row r="28" spans="2:10" ht="30" customHeight="1">
      <c r="B28" s="8"/>
      <c r="C28" s="39"/>
      <c r="D28" s="71">
        <f>SUM(D22:D27)</f>
        <v>9</v>
      </c>
      <c r="E28" s="74"/>
      <c r="F28" s="73" t="s">
        <v>53</v>
      </c>
      <c r="G28" s="61"/>
      <c r="H28" s="37"/>
      <c r="I28" s="62">
        <f>SUM(I22:I27)</f>
        <v>0</v>
      </c>
      <c r="J28" s="62">
        <f>SUM(J22:J27)</f>
        <v>0</v>
      </c>
    </row>
    <row r="29" spans="2:10" ht="30" customHeight="1">
      <c r="B29" s="65"/>
      <c r="C29" s="65"/>
      <c r="D29" s="66"/>
      <c r="E29" s="67"/>
      <c r="F29" s="68"/>
      <c r="G29" s="67"/>
      <c r="H29" s="68"/>
      <c r="I29" s="69"/>
      <c r="J29" s="69"/>
    </row>
    <row r="30" spans="3:5" ht="30" customHeight="1">
      <c r="C30" s="16" t="s">
        <v>30</v>
      </c>
      <c r="D30" s="48" t="s">
        <v>33</v>
      </c>
      <c r="E30" s="25"/>
    </row>
    <row r="31" spans="2:10" ht="45.75" customHeight="1">
      <c r="B31" s="29" t="s">
        <v>4</v>
      </c>
      <c r="C31" s="29" t="s">
        <v>3</v>
      </c>
      <c r="D31" s="30" t="s">
        <v>21</v>
      </c>
      <c r="E31" s="30" t="s">
        <v>22</v>
      </c>
      <c r="F31" s="29" t="s">
        <v>6</v>
      </c>
      <c r="G31" s="29" t="s">
        <v>2</v>
      </c>
      <c r="H31" s="29" t="s">
        <v>7</v>
      </c>
      <c r="I31" s="29" t="s">
        <v>16</v>
      </c>
      <c r="J31" s="29" t="s">
        <v>17</v>
      </c>
    </row>
    <row r="32" spans="2:10" ht="30" customHeight="1">
      <c r="B32" s="7">
        <v>1</v>
      </c>
      <c r="C32" s="18" t="s">
        <v>10</v>
      </c>
      <c r="D32" s="36">
        <v>3</v>
      </c>
      <c r="E32" s="36">
        <f>D32*1000</f>
        <v>3000</v>
      </c>
      <c r="F32" s="19"/>
      <c r="G32" s="19"/>
      <c r="H32" s="10"/>
      <c r="I32" s="8"/>
      <c r="J32" s="20"/>
    </row>
    <row r="33" spans="2:10" ht="30" customHeight="1">
      <c r="B33" s="7">
        <v>2</v>
      </c>
      <c r="C33" s="18" t="s">
        <v>11</v>
      </c>
      <c r="D33" s="36">
        <v>1</v>
      </c>
      <c r="E33" s="36">
        <f>D33*1200</f>
        <v>1200</v>
      </c>
      <c r="F33" s="19"/>
      <c r="G33" s="19"/>
      <c r="H33" s="10"/>
      <c r="I33" s="8"/>
      <c r="J33" s="20"/>
    </row>
    <row r="34" spans="2:10" ht="30" customHeight="1">
      <c r="B34" s="7">
        <v>3</v>
      </c>
      <c r="C34" s="18" t="s">
        <v>12</v>
      </c>
      <c r="D34" s="36">
        <v>2</v>
      </c>
      <c r="E34" s="36">
        <f>D34*1000</f>
        <v>2000</v>
      </c>
      <c r="F34" s="19"/>
      <c r="G34" s="21"/>
      <c r="H34" s="22"/>
      <c r="I34" s="8"/>
      <c r="J34" s="20"/>
    </row>
    <row r="35" spans="2:10" ht="30" customHeight="1">
      <c r="B35" s="7">
        <v>4</v>
      </c>
      <c r="C35" s="18" t="s">
        <v>13</v>
      </c>
      <c r="D35" s="36">
        <v>1</v>
      </c>
      <c r="E35" s="36">
        <f>D35*1200</f>
        <v>1200</v>
      </c>
      <c r="F35" s="19"/>
      <c r="G35" s="21"/>
      <c r="H35" s="22"/>
      <c r="I35" s="8"/>
      <c r="J35" s="20"/>
    </row>
    <row r="36" spans="2:10" ht="30" customHeight="1">
      <c r="B36" s="7">
        <v>5</v>
      </c>
      <c r="C36" s="38" t="s">
        <v>23</v>
      </c>
      <c r="D36" s="36">
        <v>2</v>
      </c>
      <c r="E36" s="36">
        <v>1000</v>
      </c>
      <c r="F36" s="19"/>
      <c r="G36" s="21"/>
      <c r="H36" s="22"/>
      <c r="I36" s="8"/>
      <c r="J36" s="20"/>
    </row>
    <row r="37" spans="2:10" ht="30" customHeight="1">
      <c r="B37" s="7">
        <v>6</v>
      </c>
      <c r="C37" s="38" t="s">
        <v>24</v>
      </c>
      <c r="D37" s="55">
        <v>1</v>
      </c>
      <c r="E37" s="56">
        <v>1200</v>
      </c>
      <c r="F37" s="19"/>
      <c r="G37" s="4"/>
      <c r="H37" s="22"/>
      <c r="I37" s="8"/>
      <c r="J37" s="20"/>
    </row>
    <row r="38" spans="2:10" ht="30" customHeight="1">
      <c r="B38" s="4"/>
      <c r="C38" s="39"/>
      <c r="D38" s="72">
        <f>SUM(D32:D37)</f>
        <v>10</v>
      </c>
      <c r="E38" s="75"/>
      <c r="F38" s="73" t="s">
        <v>54</v>
      </c>
      <c r="G38" s="40"/>
      <c r="H38" s="37"/>
      <c r="I38" s="57">
        <f>SUM(I32:I37)</f>
        <v>0</v>
      </c>
      <c r="J38" s="57">
        <f>SUM(J32:J37)</f>
        <v>0</v>
      </c>
    </row>
    <row r="39" spans="3:5" ht="30" customHeight="1">
      <c r="C39" s="16" t="s">
        <v>34</v>
      </c>
      <c r="D39" s="48" t="s">
        <v>35</v>
      </c>
      <c r="E39" s="25"/>
    </row>
    <row r="40" spans="2:10" s="27" customFormat="1" ht="48">
      <c r="B40" s="29" t="s">
        <v>4</v>
      </c>
      <c r="C40" s="29" t="s">
        <v>3</v>
      </c>
      <c r="D40" s="30" t="s">
        <v>21</v>
      </c>
      <c r="E40" s="30" t="s">
        <v>22</v>
      </c>
      <c r="F40" s="29" t="s">
        <v>6</v>
      </c>
      <c r="G40" s="29" t="s">
        <v>2</v>
      </c>
      <c r="H40" s="29" t="s">
        <v>7</v>
      </c>
      <c r="I40" s="29" t="s">
        <v>16</v>
      </c>
      <c r="J40" s="29" t="s">
        <v>17</v>
      </c>
    </row>
    <row r="41" spans="2:10" ht="31.5" customHeight="1">
      <c r="B41" s="7">
        <v>1</v>
      </c>
      <c r="C41" s="18" t="s">
        <v>10</v>
      </c>
      <c r="D41" s="36">
        <v>1</v>
      </c>
      <c r="E41" s="36">
        <f>D41*1000</f>
        <v>1000</v>
      </c>
      <c r="F41" s="19"/>
      <c r="G41" s="19"/>
      <c r="H41" s="10"/>
      <c r="I41" s="8"/>
      <c r="J41" s="20"/>
    </row>
    <row r="42" spans="2:10" ht="31.5" customHeight="1">
      <c r="B42" s="7">
        <v>2</v>
      </c>
      <c r="C42" s="18" t="s">
        <v>11</v>
      </c>
      <c r="D42" s="36">
        <v>2</v>
      </c>
      <c r="E42" s="36">
        <f>D42*1200</f>
        <v>2400</v>
      </c>
      <c r="F42" s="19"/>
      <c r="G42" s="19"/>
      <c r="H42" s="10"/>
      <c r="I42" s="8"/>
      <c r="J42" s="20"/>
    </row>
    <row r="43" spans="2:10" ht="31.5" customHeight="1">
      <c r="B43" s="7">
        <v>3</v>
      </c>
      <c r="C43" s="18" t="s">
        <v>12</v>
      </c>
      <c r="D43" s="36">
        <v>1</v>
      </c>
      <c r="E43" s="36">
        <f>D43*1000</f>
        <v>1000</v>
      </c>
      <c r="F43" s="19"/>
      <c r="G43" s="21"/>
      <c r="H43" s="22"/>
      <c r="I43" s="8"/>
      <c r="J43" s="20"/>
    </row>
    <row r="44" spans="2:10" ht="31.5" customHeight="1">
      <c r="B44" s="7">
        <v>4</v>
      </c>
      <c r="C44" s="18" t="s">
        <v>13</v>
      </c>
      <c r="D44" s="36">
        <v>1</v>
      </c>
      <c r="E44" s="36">
        <f>D44*1200</f>
        <v>1200</v>
      </c>
      <c r="F44" s="21"/>
      <c r="G44" s="21"/>
      <c r="H44" s="22"/>
      <c r="I44" s="8"/>
      <c r="J44" s="20"/>
    </row>
    <row r="45" spans="2:10" ht="32.25" customHeight="1">
      <c r="B45" s="7">
        <v>5</v>
      </c>
      <c r="C45" s="38" t="s">
        <v>23</v>
      </c>
      <c r="D45" s="36">
        <v>1</v>
      </c>
      <c r="E45" s="36">
        <v>1000</v>
      </c>
      <c r="F45" s="21"/>
      <c r="G45" s="21"/>
      <c r="H45" s="22"/>
      <c r="I45" s="8"/>
      <c r="J45" s="20"/>
    </row>
    <row r="46" spans="2:10" ht="29.25" customHeight="1">
      <c r="B46" s="7">
        <v>6</v>
      </c>
      <c r="C46" s="38" t="s">
        <v>24</v>
      </c>
      <c r="D46" s="55">
        <v>1</v>
      </c>
      <c r="E46" s="56">
        <v>1200</v>
      </c>
      <c r="F46" s="21"/>
      <c r="G46" s="4"/>
      <c r="H46" s="22"/>
      <c r="I46" s="8"/>
      <c r="J46" s="20"/>
    </row>
    <row r="47" spans="2:10" ht="25.5" customHeight="1">
      <c r="B47" s="4"/>
      <c r="C47" s="39"/>
      <c r="D47" s="72">
        <f>SUM(D41:D46)</f>
        <v>7</v>
      </c>
      <c r="E47" s="75"/>
      <c r="F47" s="73" t="s">
        <v>55</v>
      </c>
      <c r="G47" s="40"/>
      <c r="H47" s="37"/>
      <c r="I47" s="57">
        <f>SUM(I41:I46)</f>
        <v>0</v>
      </c>
      <c r="J47" s="57">
        <f>SUM(J41:J46)</f>
        <v>0</v>
      </c>
    </row>
    <row r="48" spans="5:10" ht="22.5" customHeight="1">
      <c r="E48" s="32"/>
      <c r="F48" s="32" t="s">
        <v>40</v>
      </c>
      <c r="J48" s="42">
        <f>J47+J19+J28+J10+J38</f>
        <v>0</v>
      </c>
    </row>
    <row r="50" spans="3:5" ht="15">
      <c r="C50" s="32"/>
      <c r="D50" s="32"/>
      <c r="E50" s="32"/>
    </row>
    <row r="51" spans="3:5" ht="15">
      <c r="C51" s="32" t="s">
        <v>47</v>
      </c>
      <c r="D51" s="32"/>
      <c r="E51" s="32" t="s">
        <v>48</v>
      </c>
    </row>
    <row r="52" spans="3:5" ht="15">
      <c r="C52" s="32" t="s">
        <v>44</v>
      </c>
      <c r="D52" s="32"/>
      <c r="E52" s="32" t="s">
        <v>46</v>
      </c>
    </row>
    <row r="53" spans="3:5" ht="15">
      <c r="C53" s="32"/>
      <c r="D53" s="32"/>
      <c r="E53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Tałanda</dc:creator>
  <cp:keywords/>
  <dc:description/>
  <cp:lastModifiedBy>Rafał Rzepecki</cp:lastModifiedBy>
  <cp:lastPrinted>2018-05-21T05:42:20Z</cp:lastPrinted>
  <dcterms:created xsi:type="dcterms:W3CDTF">2015-05-29T07:10:29Z</dcterms:created>
  <dcterms:modified xsi:type="dcterms:W3CDTF">2018-05-21T05:42:22Z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0x010100EADC61C9B18D79459DA802253D734831</vt:lpwstr>
  </property>
</Properties>
</file>