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2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<sst xmlns="http://schemas.openxmlformats.org/spreadsheetml/2006/main" count="107" uniqueCount="33">
  <si>
    <t>WYDZIAŁ PRAWA I ADMINISTRACJI</t>
  </si>
  <si>
    <t>Powierzchnie</t>
  </si>
  <si>
    <r>
      <t>m</t>
    </r>
    <r>
      <rPr>
        <sz val="8"/>
        <rFont val="Tahoma"/>
        <family val="2"/>
      </rPr>
      <t>²</t>
    </r>
  </si>
  <si>
    <t>RODZAJ</t>
  </si>
  <si>
    <t>UWAGI</t>
  </si>
  <si>
    <t>Chodniki</t>
  </si>
  <si>
    <t xml:space="preserve">Tereny zielone do pielęgnacji i koszenia </t>
  </si>
  <si>
    <t>Parkingi</t>
  </si>
  <si>
    <t>BIBLIOTEKA GŁÓWNA</t>
  </si>
  <si>
    <t>Zbiornik retencyjny (wodny)</t>
  </si>
  <si>
    <t xml:space="preserve">"TRZYNASTKA" </t>
  </si>
  <si>
    <t xml:space="preserve">WYDZIAŁ NAUK SPOŁECZNYCH </t>
  </si>
  <si>
    <r>
      <t>m</t>
    </r>
    <r>
      <rPr>
        <sz val="9"/>
        <rFont val="Tahoma"/>
        <family val="2"/>
      </rPr>
      <t>²</t>
    </r>
  </si>
  <si>
    <t>Chodniki i place</t>
  </si>
  <si>
    <t xml:space="preserve">Schody i podjadzy zewnętrzne </t>
  </si>
  <si>
    <t>WYDZIAŁ BIOLOGII</t>
  </si>
  <si>
    <t>Parkingi i drogi</t>
  </si>
  <si>
    <t>Tereny zielone</t>
  </si>
  <si>
    <t>Schody i podjazdy</t>
  </si>
  <si>
    <t>WYDZIAŁ CHEMII</t>
  </si>
  <si>
    <t>Parkingi i drogi dojazdowe</t>
  </si>
  <si>
    <t>INSTYTUT BIOTECHNOLOGII</t>
  </si>
  <si>
    <t xml:space="preserve"> </t>
  </si>
  <si>
    <t>Razem teren:</t>
  </si>
  <si>
    <t>BUDYNEK ADMINISTRACYJNY</t>
  </si>
  <si>
    <t>BUDYNEK ADMINISTRACJI CENTRALNEJ I NEOFILOLOGII</t>
  </si>
  <si>
    <t>WYDZIAŁ MATEMATYKI, FIZYKI i INFORMATYKI</t>
  </si>
  <si>
    <t>WYDZIAŁ FILOLOGICZNY i WYDZIAŁ HISTORYCZNY</t>
  </si>
  <si>
    <t xml:space="preserve">Schody, tarasy im podjadzy zewnętrzne </t>
  </si>
  <si>
    <t>"Akcja zima"</t>
  </si>
  <si>
    <t>Tereny zewnętrzne i  "Akcja Zima"</t>
  </si>
  <si>
    <t>Postępowanie nr A120-211-37/17/ZZ</t>
  </si>
  <si>
    <t xml:space="preserve">Załącznik nr 8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</si>
</sst>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48">
    <font>
      <sz val="10"/>
      <name val="Calibri"/>
      <family val="0"/>
    </font>
    <font>
      <sz val="8"/>
      <name val="Calibri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10" xfId="52" applyFont="1" applyBorder="1" applyAlignment="1">
      <alignment horizontal="left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3" fontId="2" fillId="0" borderId="0" xfId="52" applyNumberFormat="1" applyFont="1" applyAlignment="1">
      <alignment horizontal="center" vertical="center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0" xfId="52" applyNumberFormat="1" applyFont="1" applyBorder="1" applyAlignment="1">
      <alignment horizontal="center" vertical="center"/>
      <protection/>
    </xf>
    <xf numFmtId="0" fontId="6" fillId="0" borderId="0" xfId="52" applyBorder="1" applyAlignment="1">
      <alignment horizontal="center" vertical="center" wrapText="1"/>
      <protection/>
    </xf>
    <xf numFmtId="0" fontId="6" fillId="0" borderId="0" xfId="52" applyBorder="1" applyAlignment="1">
      <alignment horizontal="center" vertical="center"/>
      <protection/>
    </xf>
    <xf numFmtId="0" fontId="0" fillId="0" borderId="0" xfId="0" applyBorder="1" applyAlignment="1">
      <alignment/>
    </xf>
    <xf numFmtId="2" fontId="9" fillId="33" borderId="10" xfId="52" applyNumberFormat="1" applyFont="1" applyFill="1" applyBorder="1" applyAlignment="1">
      <alignment horizontal="center" vertical="center" wrapText="1"/>
      <protection/>
    </xf>
    <xf numFmtId="0" fontId="6" fillId="0" borderId="0" xfId="52">
      <alignment/>
      <protection/>
    </xf>
    <xf numFmtId="0" fontId="0" fillId="0" borderId="0" xfId="0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0" xfId="52" applyBorder="1">
      <alignment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52" applyNumberFormat="1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2" xfId="52" applyFont="1" applyBorder="1">
      <alignment/>
      <protection/>
    </xf>
    <xf numFmtId="3" fontId="7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52" applyBorder="1">
      <alignment/>
      <protection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2" fontId="2" fillId="0" borderId="10" xfId="51" applyNumberFormat="1" applyFont="1" applyBorder="1" applyAlignment="1">
      <alignment horizontal="center"/>
      <protection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51" applyNumberFormat="1" applyFont="1" applyBorder="1" applyAlignment="1">
      <alignment horizontal="center"/>
      <protection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51" applyNumberFormat="1" applyFont="1" applyBorder="1" applyAlignment="1">
      <alignment horizontal="center"/>
      <protection/>
    </xf>
    <xf numFmtId="2" fontId="2" fillId="0" borderId="19" xfId="51" applyNumberFormat="1" applyFont="1" applyBorder="1" applyAlignment="1">
      <alignment horizontal="center"/>
      <protection/>
    </xf>
    <xf numFmtId="3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13" xfId="52" applyNumberFormat="1" applyFont="1" applyBorder="1" applyAlignment="1">
      <alignment vertical="center" wrapText="1"/>
      <protection/>
    </xf>
    <xf numFmtId="4" fontId="11" fillId="0" borderId="23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28" xfId="52" applyNumberFormat="1" applyFont="1" applyBorder="1" applyAlignment="1">
      <alignment horizontal="center" vertical="center" wrapText="1"/>
      <protection/>
    </xf>
    <xf numFmtId="3" fontId="7" fillId="0" borderId="28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52" applyFont="1" applyBorder="1" applyAlignment="1">
      <alignment horizontal="center" vertical="center" textRotation="90" wrapText="1"/>
      <protection/>
    </xf>
    <xf numFmtId="0" fontId="2" fillId="0" borderId="12" xfId="52" applyFont="1" applyBorder="1" applyAlignment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4" fontId="12" fillId="0" borderId="0" xfId="0" applyNumberFormat="1" applyFont="1" applyAlignment="1">
      <alignment horizontal="right" vertical="center"/>
    </xf>
    <xf numFmtId="3" fontId="7" fillId="0" borderId="28" xfId="0" applyNumberFormat="1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1"/>
  <sheetViews>
    <sheetView tabSelected="1" zoomScalePageLayoutView="0" workbookViewId="0" topLeftCell="B1">
      <selection activeCell="B2" sqref="B2:J2"/>
    </sheetView>
  </sheetViews>
  <sheetFormatPr defaultColWidth="9.140625" defaultRowHeight="12.75"/>
  <cols>
    <col min="1" max="1" width="1.28515625" style="1" hidden="1" customWidth="1"/>
    <col min="2" max="2" width="6.7109375" style="1" customWidth="1"/>
    <col min="3" max="3" width="32.421875" style="7" customWidth="1"/>
    <col min="4" max="4" width="9.7109375" style="35" customWidth="1"/>
    <col min="5" max="5" width="6.28125" style="1" customWidth="1"/>
    <col min="6" max="6" width="4.7109375" style="1" customWidth="1"/>
    <col min="7" max="9" width="8.57421875" style="1" customWidth="1"/>
    <col min="10" max="10" width="13.00390625" style="1" customWidth="1"/>
    <col min="11" max="11" width="10.7109375" style="1" customWidth="1"/>
    <col min="12" max="12" width="7.8515625" style="1" customWidth="1"/>
    <col min="13" max="13" width="10.8515625" style="1" bestFit="1" customWidth="1"/>
    <col min="14" max="14" width="11.57421875" style="1" customWidth="1"/>
    <col min="15" max="15" width="11.28125" style="1" customWidth="1"/>
    <col min="16" max="16" width="15.00390625" style="1" customWidth="1"/>
    <col min="17" max="17" width="12.57421875" style="1" customWidth="1"/>
    <col min="18" max="18" width="15.57421875" style="1" customWidth="1"/>
    <col min="19" max="19" width="19.57421875" style="1" customWidth="1"/>
    <col min="20" max="16384" width="9.140625" style="1" customWidth="1"/>
  </cols>
  <sheetData>
    <row r="1" spans="2:10" ht="21.75" customHeight="1">
      <c r="B1" s="96" t="s">
        <v>31</v>
      </c>
      <c r="C1" s="97"/>
      <c r="D1" s="97"/>
      <c r="E1" s="97"/>
      <c r="F1" s="97"/>
      <c r="G1" s="97"/>
      <c r="H1" s="97"/>
      <c r="I1" s="97"/>
      <c r="J1" s="97"/>
    </row>
    <row r="2" spans="2:10" ht="18" customHeight="1">
      <c r="B2" s="96" t="s">
        <v>32</v>
      </c>
      <c r="C2" s="97"/>
      <c r="D2" s="97"/>
      <c r="E2" s="97"/>
      <c r="F2" s="97"/>
      <c r="G2" s="97"/>
      <c r="H2" s="97"/>
      <c r="I2" s="97"/>
      <c r="J2" s="97"/>
    </row>
    <row r="3" spans="2:10" ht="20.25" customHeight="1">
      <c r="B3" s="94" t="s">
        <v>30</v>
      </c>
      <c r="C3" s="95"/>
      <c r="D3" s="95"/>
      <c r="E3" s="95"/>
      <c r="F3" s="95"/>
      <c r="G3" s="95"/>
      <c r="H3" s="95"/>
      <c r="I3" s="95"/>
      <c r="J3" s="95"/>
    </row>
    <row r="4" ht="0.75" customHeight="1">
      <c r="F4" s="8"/>
    </row>
    <row r="5" spans="2:20" s="8" customFormat="1" ht="21" customHeight="1">
      <c r="B5" s="102" t="s">
        <v>0</v>
      </c>
      <c r="C5" s="102"/>
      <c r="D5" s="102"/>
      <c r="E5" s="102"/>
      <c r="F5" s="83"/>
      <c r="G5" s="31" t="s">
        <v>5</v>
      </c>
      <c r="H5" s="42" t="s">
        <v>16</v>
      </c>
      <c r="I5" s="4" t="s">
        <v>17</v>
      </c>
      <c r="J5" s="4" t="s">
        <v>18</v>
      </c>
      <c r="K5" s="26"/>
      <c r="R5" s="15"/>
      <c r="S5" s="16"/>
      <c r="T5" s="15"/>
    </row>
    <row r="6" spans="2:10" ht="9.75" customHeight="1">
      <c r="B6" s="103" t="s">
        <v>1</v>
      </c>
      <c r="C6" s="10" t="s">
        <v>3</v>
      </c>
      <c r="D6" s="36" t="s">
        <v>2</v>
      </c>
      <c r="E6" s="2" t="s">
        <v>4</v>
      </c>
      <c r="F6" s="5"/>
      <c r="G6" s="28"/>
      <c r="H6" s="40"/>
      <c r="I6" s="41"/>
      <c r="J6" s="41"/>
    </row>
    <row r="7" spans="2:10" ht="9.75" customHeight="1">
      <c r="B7" s="103"/>
      <c r="C7" s="3" t="s">
        <v>5</v>
      </c>
      <c r="D7" s="28">
        <v>1781</v>
      </c>
      <c r="E7" s="4"/>
      <c r="F7" s="5"/>
      <c r="G7" s="28">
        <v>1781</v>
      </c>
      <c r="H7" s="52"/>
      <c r="I7" s="43"/>
      <c r="J7" s="43"/>
    </row>
    <row r="8" spans="2:10" ht="9.75" customHeight="1">
      <c r="B8" s="103"/>
      <c r="C8" s="3" t="s">
        <v>20</v>
      </c>
      <c r="D8" s="28">
        <v>10674</v>
      </c>
      <c r="E8" s="4"/>
      <c r="F8" s="5"/>
      <c r="G8" s="43"/>
      <c r="H8" s="28">
        <v>10674</v>
      </c>
      <c r="I8" s="43"/>
      <c r="J8" s="43"/>
    </row>
    <row r="9" spans="2:10" ht="9.75" customHeight="1">
      <c r="B9" s="103"/>
      <c r="C9" s="3" t="s">
        <v>6</v>
      </c>
      <c r="D9" s="28">
        <v>7307</v>
      </c>
      <c r="E9" s="4"/>
      <c r="F9" s="5"/>
      <c r="G9" s="43"/>
      <c r="H9" s="43"/>
      <c r="I9" s="28">
        <v>7307</v>
      </c>
      <c r="J9" s="52"/>
    </row>
    <row r="10" spans="4:10" ht="9.75" customHeight="1">
      <c r="D10" s="35">
        <f>SUM(D7:D9)</f>
        <v>19762</v>
      </c>
      <c r="G10" s="44"/>
      <c r="H10" s="44"/>
      <c r="I10" s="44"/>
      <c r="J10" s="44"/>
    </row>
    <row r="11" spans="2:11" s="14" customFormat="1" ht="9.75" customHeight="1">
      <c r="B11" s="101" t="s">
        <v>27</v>
      </c>
      <c r="C11" s="101"/>
      <c r="D11" s="101"/>
      <c r="E11" s="101"/>
      <c r="F11" s="84"/>
      <c r="G11" s="45"/>
      <c r="H11" s="45"/>
      <c r="I11" s="45"/>
      <c r="J11" s="45"/>
      <c r="K11" s="24"/>
    </row>
    <row r="12" spans="2:11" ht="9.75" customHeight="1">
      <c r="B12" s="109" t="s">
        <v>1</v>
      </c>
      <c r="C12" s="10" t="s">
        <v>3</v>
      </c>
      <c r="D12" s="37" t="s">
        <v>2</v>
      </c>
      <c r="E12" s="10" t="s">
        <v>4</v>
      </c>
      <c r="F12" s="11"/>
      <c r="G12" s="46"/>
      <c r="H12" s="46"/>
      <c r="I12" s="54"/>
      <c r="J12" s="54"/>
      <c r="K12" s="12"/>
    </row>
    <row r="13" spans="2:11" ht="9.75" customHeight="1">
      <c r="B13" s="110"/>
      <c r="C13" s="9" t="s">
        <v>5</v>
      </c>
      <c r="D13" s="38">
        <v>319.8</v>
      </c>
      <c r="E13" s="13"/>
      <c r="F13" s="11"/>
      <c r="G13" s="38">
        <v>319.8</v>
      </c>
      <c r="H13" s="53"/>
      <c r="I13" s="54"/>
      <c r="J13" s="54"/>
      <c r="K13" s="12"/>
    </row>
    <row r="14" spans="2:11" ht="9.75" customHeight="1">
      <c r="B14" s="110"/>
      <c r="C14" s="9" t="s">
        <v>20</v>
      </c>
      <c r="D14" s="38">
        <v>7550</v>
      </c>
      <c r="E14" s="13"/>
      <c r="F14" s="11"/>
      <c r="G14" s="46"/>
      <c r="H14" s="38">
        <v>7550</v>
      </c>
      <c r="I14" s="54"/>
      <c r="J14" s="54"/>
      <c r="K14" s="12"/>
    </row>
    <row r="15" spans="2:11" ht="9.75" customHeight="1">
      <c r="B15" s="110"/>
      <c r="C15" s="9" t="s">
        <v>6</v>
      </c>
      <c r="D15" s="38">
        <v>14473</v>
      </c>
      <c r="E15" s="13"/>
      <c r="F15" s="11"/>
      <c r="G15" s="46"/>
      <c r="H15" s="46"/>
      <c r="I15" s="38">
        <v>14473</v>
      </c>
      <c r="J15" s="53"/>
      <c r="K15" s="12"/>
    </row>
    <row r="16" spans="2:10" ht="9.75" customHeight="1">
      <c r="B16" s="111"/>
      <c r="C16" s="3" t="s">
        <v>14</v>
      </c>
      <c r="D16" s="28">
        <v>24.2</v>
      </c>
      <c r="E16" s="4"/>
      <c r="F16" s="5"/>
      <c r="G16" s="43"/>
      <c r="H16" s="43"/>
      <c r="I16" s="43"/>
      <c r="J16" s="28">
        <v>24.2</v>
      </c>
    </row>
    <row r="17" spans="2:11" ht="9.75" customHeight="1">
      <c r="B17" s="32"/>
      <c r="C17" s="33"/>
      <c r="D17" s="30">
        <f>SUM(D13:D16)</f>
        <v>22367</v>
      </c>
      <c r="E17" s="34"/>
      <c r="F17" s="5"/>
      <c r="G17" s="43"/>
      <c r="H17" s="43"/>
      <c r="I17" s="43"/>
      <c r="J17" s="43"/>
      <c r="K17" s="44"/>
    </row>
    <row r="18" spans="2:18" s="8" customFormat="1" ht="9.75" customHeight="1">
      <c r="B18" s="100" t="s">
        <v>26</v>
      </c>
      <c r="C18" s="100"/>
      <c r="D18" s="100"/>
      <c r="E18" s="100"/>
      <c r="F18" s="83"/>
      <c r="G18" s="47"/>
      <c r="H18" s="47"/>
      <c r="I18" s="47"/>
      <c r="J18" s="47"/>
      <c r="K18" s="25"/>
      <c r="P18" s="15"/>
      <c r="Q18" s="15"/>
      <c r="R18" s="15"/>
    </row>
    <row r="19" spans="2:11" ht="9.75" customHeight="1">
      <c r="B19" s="103" t="s">
        <v>1</v>
      </c>
      <c r="C19" s="10" t="s">
        <v>3</v>
      </c>
      <c r="D19" s="36" t="s">
        <v>2</v>
      </c>
      <c r="E19" s="2" t="s">
        <v>4</v>
      </c>
      <c r="G19" s="48"/>
      <c r="H19" s="48"/>
      <c r="I19" s="43"/>
      <c r="J19" s="43"/>
      <c r="K19" s="6"/>
    </row>
    <row r="20" spans="2:11" ht="9.75" customHeight="1">
      <c r="B20" s="103"/>
      <c r="C20" s="3" t="s">
        <v>5</v>
      </c>
      <c r="D20" s="28">
        <v>245.12</v>
      </c>
      <c r="E20" s="4"/>
      <c r="G20" s="28">
        <v>245.12</v>
      </c>
      <c r="H20" s="52"/>
      <c r="I20" s="43"/>
      <c r="J20" s="43"/>
      <c r="K20" s="6"/>
    </row>
    <row r="21" spans="2:11" ht="9.75" customHeight="1">
      <c r="B21" s="103"/>
      <c r="C21" s="3" t="s">
        <v>20</v>
      </c>
      <c r="D21" s="28">
        <v>3360</v>
      </c>
      <c r="E21" s="4"/>
      <c r="G21" s="48"/>
      <c r="H21" s="28">
        <v>3360</v>
      </c>
      <c r="I21" s="43"/>
      <c r="J21" s="43"/>
      <c r="K21" s="6"/>
    </row>
    <row r="22" spans="2:11" ht="9.75" customHeight="1">
      <c r="B22" s="103"/>
      <c r="C22" s="3" t="s">
        <v>6</v>
      </c>
      <c r="D22" s="28">
        <v>19128</v>
      </c>
      <c r="E22" s="4"/>
      <c r="G22" s="48"/>
      <c r="H22" s="48"/>
      <c r="I22" s="28">
        <v>19128</v>
      </c>
      <c r="J22" s="52"/>
      <c r="K22" s="6"/>
    </row>
    <row r="23" spans="2:10" ht="9.75" customHeight="1">
      <c r="B23" s="104"/>
      <c r="C23" s="3" t="s">
        <v>14</v>
      </c>
      <c r="D23" s="28">
        <v>54.88</v>
      </c>
      <c r="E23" s="4"/>
      <c r="F23" s="5"/>
      <c r="G23" s="43"/>
      <c r="H23" s="43"/>
      <c r="I23" s="43"/>
      <c r="J23" s="40">
        <v>54.88</v>
      </c>
    </row>
    <row r="24" spans="4:10" ht="9.75" customHeight="1">
      <c r="D24" s="35">
        <f>SUM(D20:D23)</f>
        <v>22788</v>
      </c>
      <c r="G24" s="44"/>
      <c r="H24" s="44"/>
      <c r="I24" s="65"/>
      <c r="J24" s="59"/>
    </row>
    <row r="25" spans="2:18" s="8" customFormat="1" ht="9.75" customHeight="1">
      <c r="B25" s="100" t="s">
        <v>8</v>
      </c>
      <c r="C25" s="100"/>
      <c r="D25" s="100"/>
      <c r="E25" s="100"/>
      <c r="F25" s="83"/>
      <c r="G25" s="47"/>
      <c r="H25" s="47"/>
      <c r="I25" s="80"/>
      <c r="J25" s="47"/>
      <c r="K25" s="25"/>
      <c r="P25" s="15"/>
      <c r="Q25" s="16"/>
      <c r="R25" s="15"/>
    </row>
    <row r="26" spans="2:11" ht="9.75" customHeight="1">
      <c r="B26" s="105" t="s">
        <v>1</v>
      </c>
      <c r="C26" s="10" t="s">
        <v>3</v>
      </c>
      <c r="D26" s="36" t="s">
        <v>2</v>
      </c>
      <c r="E26" s="2" t="s">
        <v>4</v>
      </c>
      <c r="G26" s="48"/>
      <c r="H26" s="48"/>
      <c r="I26" s="78"/>
      <c r="J26" s="43"/>
      <c r="K26" s="6"/>
    </row>
    <row r="27" spans="2:11" ht="9.75" customHeight="1">
      <c r="B27" s="106"/>
      <c r="C27" s="3" t="s">
        <v>5</v>
      </c>
      <c r="D27" s="28">
        <v>3733</v>
      </c>
      <c r="E27" s="4"/>
      <c r="G27" s="28">
        <v>3733</v>
      </c>
      <c r="H27" s="52"/>
      <c r="I27" s="78"/>
      <c r="J27" s="43"/>
      <c r="K27" s="6"/>
    </row>
    <row r="28" spans="2:11" ht="9.75" customHeight="1">
      <c r="B28" s="106"/>
      <c r="C28" s="3" t="s">
        <v>20</v>
      </c>
      <c r="D28" s="28">
        <v>7644</v>
      </c>
      <c r="E28" s="4"/>
      <c r="G28" s="48"/>
      <c r="H28" s="28">
        <v>7644</v>
      </c>
      <c r="I28" s="78"/>
      <c r="J28" s="43"/>
      <c r="K28" s="6"/>
    </row>
    <row r="29" spans="2:11" ht="9.75" customHeight="1">
      <c r="B29" s="106"/>
      <c r="C29" s="3" t="s">
        <v>6</v>
      </c>
      <c r="D29" s="28">
        <v>14146</v>
      </c>
      <c r="E29" s="4"/>
      <c r="G29" s="48"/>
      <c r="H29" s="48"/>
      <c r="I29" s="69">
        <v>14146</v>
      </c>
      <c r="J29" s="52"/>
      <c r="K29" s="6"/>
    </row>
    <row r="30" spans="2:11" ht="9.75" customHeight="1">
      <c r="B30" s="107"/>
      <c r="C30" s="3" t="s">
        <v>28</v>
      </c>
      <c r="D30" s="28">
        <v>528</v>
      </c>
      <c r="E30" s="4"/>
      <c r="G30" s="48"/>
      <c r="H30" s="48"/>
      <c r="I30" s="78"/>
      <c r="J30" s="52">
        <v>528</v>
      </c>
      <c r="K30" s="6"/>
    </row>
    <row r="31" spans="2:10" ht="9.75" customHeight="1">
      <c r="B31" s="108"/>
      <c r="C31" s="3" t="s">
        <v>9</v>
      </c>
      <c r="D31" s="28" t="s">
        <v>22</v>
      </c>
      <c r="E31" s="4"/>
      <c r="F31" s="39"/>
      <c r="G31" s="49"/>
      <c r="H31" s="49"/>
      <c r="I31" s="78"/>
      <c r="J31" s="43"/>
    </row>
    <row r="32" spans="2:10" ht="9.75" customHeight="1">
      <c r="B32" s="8"/>
      <c r="C32" s="33"/>
      <c r="D32" s="30">
        <f>SUM(D27:D31)</f>
        <v>26051</v>
      </c>
      <c r="E32" s="34"/>
      <c r="F32" s="5"/>
      <c r="G32" s="43"/>
      <c r="H32" s="43"/>
      <c r="I32" s="78"/>
      <c r="J32" s="43"/>
    </row>
    <row r="33" spans="2:16" ht="9.75" customHeight="1">
      <c r="B33" s="100" t="s">
        <v>10</v>
      </c>
      <c r="C33" s="100"/>
      <c r="D33" s="100"/>
      <c r="E33" s="100"/>
      <c r="F33" s="83"/>
      <c r="G33" s="47"/>
      <c r="H33" s="47"/>
      <c r="I33" s="79"/>
      <c r="J33" s="55"/>
      <c r="K33" s="26"/>
      <c r="N33" s="17"/>
      <c r="O33" s="17"/>
      <c r="P33" s="17"/>
    </row>
    <row r="34" spans="2:10" ht="9.75" customHeight="1">
      <c r="B34" s="103" t="s">
        <v>1</v>
      </c>
      <c r="C34" s="10" t="s">
        <v>3</v>
      </c>
      <c r="D34" s="36" t="s">
        <v>2</v>
      </c>
      <c r="E34" s="2" t="s">
        <v>4</v>
      </c>
      <c r="G34" s="48"/>
      <c r="H34" s="48"/>
      <c r="I34" s="65"/>
      <c r="J34" s="44"/>
    </row>
    <row r="35" spans="2:10" ht="9.75" customHeight="1">
      <c r="B35" s="103"/>
      <c r="C35" s="3" t="s">
        <v>5</v>
      </c>
      <c r="D35" s="28">
        <v>2855.7</v>
      </c>
      <c r="E35" s="4"/>
      <c r="G35" s="28">
        <v>2855.7</v>
      </c>
      <c r="H35" s="52"/>
      <c r="I35" s="65"/>
      <c r="J35" s="44"/>
    </row>
    <row r="36" spans="2:10" ht="9.75" customHeight="1">
      <c r="B36" s="103"/>
      <c r="C36" s="3" t="s">
        <v>7</v>
      </c>
      <c r="D36" s="28">
        <v>1855.7</v>
      </c>
      <c r="E36" s="4"/>
      <c r="G36" s="48"/>
      <c r="H36" s="28">
        <v>1855.7</v>
      </c>
      <c r="I36" s="65"/>
      <c r="J36" s="44"/>
    </row>
    <row r="37" spans="2:10" ht="9.75" customHeight="1">
      <c r="B37" s="103"/>
      <c r="C37" s="3" t="s">
        <v>6</v>
      </c>
      <c r="D37" s="28">
        <v>2790</v>
      </c>
      <c r="E37" s="4"/>
      <c r="G37" s="48"/>
      <c r="H37" s="48"/>
      <c r="I37" s="69">
        <v>2790</v>
      </c>
      <c r="J37" s="71"/>
    </row>
    <row r="38" spans="2:10" ht="9.75" customHeight="1">
      <c r="B38" s="104"/>
      <c r="C38" s="3" t="s">
        <v>14</v>
      </c>
      <c r="D38" s="28">
        <v>25.26</v>
      </c>
      <c r="E38" s="4"/>
      <c r="G38" s="48"/>
      <c r="H38" s="48"/>
      <c r="I38" s="44"/>
      <c r="J38" s="28">
        <v>25.26</v>
      </c>
    </row>
    <row r="39" spans="4:10" ht="9.75" customHeight="1">
      <c r="D39" s="35">
        <f>SUM(D35:D38)</f>
        <v>7526.66</v>
      </c>
      <c r="G39" s="44"/>
      <c r="H39" s="44"/>
      <c r="I39" s="44"/>
      <c r="J39" s="44"/>
    </row>
    <row r="40" spans="2:15" s="21" customFormat="1" ht="9.75" customHeight="1">
      <c r="B40" s="101" t="s">
        <v>11</v>
      </c>
      <c r="C40" s="101"/>
      <c r="D40" s="101"/>
      <c r="E40" s="101"/>
      <c r="F40" s="82"/>
      <c r="G40" s="50"/>
      <c r="H40" s="50"/>
      <c r="I40" s="50"/>
      <c r="J40" s="50"/>
      <c r="K40" s="27"/>
      <c r="L40" s="19"/>
      <c r="M40" s="19"/>
      <c r="N40" s="20"/>
      <c r="O40" s="18"/>
    </row>
    <row r="41" spans="2:15" ht="9.75" customHeight="1">
      <c r="B41" s="114" t="s">
        <v>1</v>
      </c>
      <c r="C41" s="10" t="s">
        <v>3</v>
      </c>
      <c r="D41" s="22" t="s">
        <v>12</v>
      </c>
      <c r="E41" s="10" t="s">
        <v>4</v>
      </c>
      <c r="F41" s="29"/>
      <c r="G41" s="51"/>
      <c r="H41" s="51"/>
      <c r="I41" s="51"/>
      <c r="J41" s="51"/>
      <c r="K41" s="23"/>
      <c r="L41" s="23"/>
      <c r="M41" s="23"/>
      <c r="N41" s="23"/>
      <c r="O41" s="23"/>
    </row>
    <row r="42" spans="2:15" ht="9.75" customHeight="1">
      <c r="B42" s="114"/>
      <c r="C42" s="3" t="s">
        <v>13</v>
      </c>
      <c r="D42" s="28">
        <v>2357.25</v>
      </c>
      <c r="E42" s="13"/>
      <c r="F42" s="30"/>
      <c r="G42" s="28">
        <v>2357.25</v>
      </c>
      <c r="H42" s="52"/>
      <c r="I42" s="51"/>
      <c r="J42" s="51"/>
      <c r="K42" s="23"/>
      <c r="L42" s="23"/>
      <c r="M42" s="23"/>
      <c r="N42" s="23"/>
      <c r="O42" s="23"/>
    </row>
    <row r="43" spans="2:15" ht="9.75" customHeight="1">
      <c r="B43" s="114"/>
      <c r="C43" s="3" t="s">
        <v>20</v>
      </c>
      <c r="D43" s="28">
        <v>5678.95</v>
      </c>
      <c r="E43" s="13"/>
      <c r="F43" s="30"/>
      <c r="G43" s="51"/>
      <c r="H43" s="28">
        <v>5678.95</v>
      </c>
      <c r="I43" s="51"/>
      <c r="J43" s="51"/>
      <c r="K43" s="23"/>
      <c r="L43" s="23"/>
      <c r="M43" s="23"/>
      <c r="N43" s="23"/>
      <c r="O43" s="23"/>
    </row>
    <row r="44" spans="2:10" ht="9.75" customHeight="1">
      <c r="B44" s="115"/>
      <c r="C44" s="3" t="s">
        <v>6</v>
      </c>
      <c r="D44" s="28">
        <v>7333.75</v>
      </c>
      <c r="E44" s="31"/>
      <c r="F44" s="30"/>
      <c r="G44" s="44"/>
      <c r="H44" s="44"/>
      <c r="I44" s="28">
        <v>7333.75</v>
      </c>
      <c r="J44" s="52"/>
    </row>
    <row r="45" spans="2:10" ht="9.75" customHeight="1">
      <c r="B45" s="115"/>
      <c r="C45" s="3" t="s">
        <v>14</v>
      </c>
      <c r="D45" s="28">
        <v>504</v>
      </c>
      <c r="E45" s="4"/>
      <c r="F45" s="5"/>
      <c r="G45" s="43"/>
      <c r="H45" s="43"/>
      <c r="I45" s="43"/>
      <c r="J45" s="40">
        <v>504</v>
      </c>
    </row>
    <row r="46" spans="4:10" ht="9.75" customHeight="1">
      <c r="D46" s="35">
        <f>SUM(D42:D45)</f>
        <v>15873.95</v>
      </c>
      <c r="F46" s="8"/>
      <c r="G46" s="44"/>
      <c r="H46" s="44"/>
      <c r="I46" s="65"/>
      <c r="J46" s="59"/>
    </row>
    <row r="47" spans="2:10" ht="9.75" customHeight="1">
      <c r="B47" s="101" t="s">
        <v>15</v>
      </c>
      <c r="C47" s="101"/>
      <c r="D47" s="101"/>
      <c r="E47" s="101"/>
      <c r="F47" s="82"/>
      <c r="G47" s="44"/>
      <c r="H47" s="44"/>
      <c r="I47" s="65"/>
      <c r="J47" s="44"/>
    </row>
    <row r="48" spans="2:10" ht="9.75" customHeight="1">
      <c r="B48" s="114" t="s">
        <v>1</v>
      </c>
      <c r="C48" s="10" t="s">
        <v>3</v>
      </c>
      <c r="D48" s="22" t="s">
        <v>12</v>
      </c>
      <c r="E48" s="10" t="s">
        <v>4</v>
      </c>
      <c r="F48" s="29"/>
      <c r="G48" s="44"/>
      <c r="H48" s="44"/>
      <c r="I48" s="65"/>
      <c r="J48" s="44"/>
    </row>
    <row r="49" spans="2:10" ht="9.75" customHeight="1">
      <c r="B49" s="114"/>
      <c r="C49" s="3" t="s">
        <v>13</v>
      </c>
      <c r="D49" s="28">
        <v>4598</v>
      </c>
      <c r="E49" s="13"/>
      <c r="F49" s="30"/>
      <c r="G49" s="40">
        <v>4598</v>
      </c>
      <c r="H49" s="52"/>
      <c r="I49" s="65"/>
      <c r="J49" s="44"/>
    </row>
    <row r="50" spans="2:10" ht="9.75" customHeight="1">
      <c r="B50" s="114"/>
      <c r="C50" s="3" t="s">
        <v>20</v>
      </c>
      <c r="D50" s="28">
        <v>10009</v>
      </c>
      <c r="E50" s="13"/>
      <c r="F50" s="30"/>
      <c r="G50" s="59"/>
      <c r="H50" s="70">
        <v>10009</v>
      </c>
      <c r="I50" s="65"/>
      <c r="J50" s="44"/>
    </row>
    <row r="51" spans="2:10" ht="9.75" customHeight="1">
      <c r="B51" s="115"/>
      <c r="C51" s="3" t="s">
        <v>6</v>
      </c>
      <c r="D51" s="28">
        <v>4416</v>
      </c>
      <c r="E51" s="31"/>
      <c r="F51" s="30"/>
      <c r="G51" s="65"/>
      <c r="H51" s="59"/>
      <c r="I51" s="73">
        <v>4416</v>
      </c>
      <c r="J51" s="71"/>
    </row>
    <row r="52" spans="2:10" ht="9.75" customHeight="1">
      <c r="B52" s="115"/>
      <c r="C52" s="3" t="s">
        <v>14</v>
      </c>
      <c r="D52" s="28">
        <v>114</v>
      </c>
      <c r="E52" s="4"/>
      <c r="F52" s="5"/>
      <c r="G52" s="65"/>
      <c r="H52" s="44"/>
      <c r="I52" s="58"/>
      <c r="J52" s="52">
        <v>114</v>
      </c>
    </row>
    <row r="53" spans="4:10" ht="9.75" customHeight="1">
      <c r="D53" s="35">
        <f>SUM(D49:D52)</f>
        <v>19137</v>
      </c>
      <c r="G53" s="65"/>
      <c r="H53" s="44"/>
      <c r="I53" s="8"/>
      <c r="J53" s="59"/>
    </row>
    <row r="54" spans="2:11" ht="9.75" customHeight="1">
      <c r="B54" s="113" t="s">
        <v>19</v>
      </c>
      <c r="C54" s="113"/>
      <c r="D54" s="113"/>
      <c r="E54" s="113"/>
      <c r="F54" s="81"/>
      <c r="G54" s="66"/>
      <c r="H54" s="60"/>
      <c r="I54" s="63"/>
      <c r="J54" s="60"/>
      <c r="K54" s="56"/>
    </row>
    <row r="55" spans="2:10" ht="9.75" customHeight="1">
      <c r="B55" s="114" t="s">
        <v>1</v>
      </c>
      <c r="C55" s="10" t="s">
        <v>3</v>
      </c>
      <c r="D55" s="22" t="s">
        <v>12</v>
      </c>
      <c r="E55" s="10" t="s">
        <v>4</v>
      </c>
      <c r="G55" s="67"/>
      <c r="H55" s="44"/>
      <c r="I55" s="8"/>
      <c r="J55" s="44"/>
    </row>
    <row r="56" spans="2:10" ht="9.75" customHeight="1">
      <c r="B56" s="114"/>
      <c r="C56" s="3" t="s">
        <v>13</v>
      </c>
      <c r="D56" s="57">
        <v>4811.37</v>
      </c>
      <c r="E56" s="13"/>
      <c r="G56" s="72">
        <v>4811.37</v>
      </c>
      <c r="H56" s="64"/>
      <c r="I56" s="8"/>
      <c r="J56" s="44"/>
    </row>
    <row r="57" spans="2:10" ht="9.75" customHeight="1">
      <c r="B57" s="114"/>
      <c r="C57" s="3" t="s">
        <v>20</v>
      </c>
      <c r="D57" s="57">
        <v>5636.19</v>
      </c>
      <c r="E57" s="13"/>
      <c r="G57" s="59"/>
      <c r="H57" s="74">
        <v>5636.19</v>
      </c>
      <c r="I57" s="65"/>
      <c r="J57" s="44"/>
    </row>
    <row r="58" spans="2:10" ht="9.75" customHeight="1">
      <c r="B58" s="115"/>
      <c r="C58" s="3" t="s">
        <v>6</v>
      </c>
      <c r="D58" s="57">
        <v>13349</v>
      </c>
      <c r="E58" s="31"/>
      <c r="G58" s="44"/>
      <c r="H58" s="62"/>
      <c r="I58" s="75">
        <v>13349</v>
      </c>
      <c r="J58" s="44"/>
    </row>
    <row r="59" spans="2:10" ht="9.75" customHeight="1">
      <c r="B59" s="115"/>
      <c r="C59" s="3" t="s">
        <v>14</v>
      </c>
      <c r="D59" s="28">
        <v>0</v>
      </c>
      <c r="E59" s="4"/>
      <c r="G59" s="44"/>
      <c r="H59" s="58"/>
      <c r="I59" s="76"/>
      <c r="J59" s="44"/>
    </row>
    <row r="60" spans="4:10" ht="9.75" customHeight="1">
      <c r="D60" s="35">
        <f>SUM(D56:D59)</f>
        <v>23796.559999999998</v>
      </c>
      <c r="G60" s="44"/>
      <c r="H60" s="58"/>
      <c r="I60" s="65"/>
      <c r="J60" s="44"/>
    </row>
    <row r="61" spans="2:10" ht="9.75" customHeight="1">
      <c r="B61" s="100" t="s">
        <v>24</v>
      </c>
      <c r="C61" s="100"/>
      <c r="D61" s="100"/>
      <c r="E61" s="100"/>
      <c r="G61" s="44"/>
      <c r="H61" s="58"/>
      <c r="I61" s="65"/>
      <c r="J61" s="44"/>
    </row>
    <row r="62" spans="2:10" ht="9.75" customHeight="1">
      <c r="B62" s="114" t="s">
        <v>1</v>
      </c>
      <c r="C62" s="10" t="s">
        <v>3</v>
      </c>
      <c r="D62" s="22" t="s">
        <v>12</v>
      </c>
      <c r="E62" s="10" t="s">
        <v>4</v>
      </c>
      <c r="G62" s="64"/>
      <c r="H62" s="58"/>
      <c r="I62" s="65"/>
      <c r="J62" s="44"/>
    </row>
    <row r="63" spans="2:10" ht="9.75" customHeight="1">
      <c r="B63" s="114"/>
      <c r="C63" s="3" t="s">
        <v>13</v>
      </c>
      <c r="D63" s="57">
        <v>147</v>
      </c>
      <c r="E63" s="13"/>
      <c r="G63" s="60">
        <v>147</v>
      </c>
      <c r="H63" s="44"/>
      <c r="I63" s="65"/>
      <c r="J63" s="44"/>
    </row>
    <row r="64" spans="2:12" ht="9.75" customHeight="1">
      <c r="B64" s="114"/>
      <c r="C64" s="3" t="s">
        <v>20</v>
      </c>
      <c r="D64" s="57">
        <v>3043.35</v>
      </c>
      <c r="E64" s="13"/>
      <c r="G64" s="59"/>
      <c r="H64" s="68">
        <v>3043.35</v>
      </c>
      <c r="I64" s="65"/>
      <c r="J64" s="44"/>
      <c r="L64" s="56"/>
    </row>
    <row r="65" spans="2:12" ht="9.75" customHeight="1">
      <c r="B65" s="115"/>
      <c r="C65" s="3" t="s">
        <v>6</v>
      </c>
      <c r="D65" s="57">
        <v>3023.94</v>
      </c>
      <c r="E65" s="31"/>
      <c r="G65" s="65"/>
      <c r="H65" s="59"/>
      <c r="I65" s="77">
        <v>3023.94</v>
      </c>
      <c r="J65" s="64"/>
      <c r="L65" s="56"/>
    </row>
    <row r="66" spans="2:12" ht="9.75" customHeight="1">
      <c r="B66" s="115"/>
      <c r="C66" s="3" t="s">
        <v>14</v>
      </c>
      <c r="D66" s="28">
        <v>87.5</v>
      </c>
      <c r="E66" s="4"/>
      <c r="G66" s="65"/>
      <c r="H66" s="65"/>
      <c r="I66" s="59"/>
      <c r="J66" s="89">
        <v>87.5</v>
      </c>
      <c r="L66" s="56"/>
    </row>
    <row r="67" spans="4:12" ht="9.75" customHeight="1">
      <c r="D67" s="35">
        <f>SUM(D63:D66)</f>
        <v>6301.79</v>
      </c>
      <c r="G67" s="66"/>
      <c r="H67" s="66"/>
      <c r="I67" s="66"/>
      <c r="J67" s="90"/>
      <c r="K67" s="56"/>
      <c r="L67" s="56"/>
    </row>
    <row r="68" spans="2:12" ht="9.75" customHeight="1">
      <c r="B68" s="100" t="s">
        <v>21</v>
      </c>
      <c r="C68" s="100"/>
      <c r="D68" s="100"/>
      <c r="E68" s="100"/>
      <c r="G68" s="65"/>
      <c r="H68" s="65"/>
      <c r="I68" s="65"/>
      <c r="J68" s="91"/>
      <c r="L68" s="56"/>
    </row>
    <row r="69" spans="2:12" ht="9.75" customHeight="1">
      <c r="B69" s="114" t="s">
        <v>1</v>
      </c>
      <c r="C69" s="10" t="s">
        <v>3</v>
      </c>
      <c r="D69" s="22" t="s">
        <v>12</v>
      </c>
      <c r="E69" s="10" t="s">
        <v>4</v>
      </c>
      <c r="G69" s="65"/>
      <c r="H69" s="65"/>
      <c r="I69" s="65"/>
      <c r="J69" s="44"/>
      <c r="L69" s="56"/>
    </row>
    <row r="70" spans="2:12" ht="9.75" customHeight="1">
      <c r="B70" s="114"/>
      <c r="C70" s="3" t="s">
        <v>13</v>
      </c>
      <c r="D70" s="57">
        <v>1027.9</v>
      </c>
      <c r="E70" s="13"/>
      <c r="G70" s="61">
        <v>1027.9</v>
      </c>
      <c r="H70" s="65"/>
      <c r="I70" s="65"/>
      <c r="J70" s="44"/>
      <c r="L70" s="56"/>
    </row>
    <row r="71" spans="2:12" ht="9.75" customHeight="1">
      <c r="B71" s="114"/>
      <c r="C71" s="3" t="s">
        <v>20</v>
      </c>
      <c r="D71" s="57">
        <v>1955.95</v>
      </c>
      <c r="E71" s="13"/>
      <c r="G71" s="65"/>
      <c r="H71" s="61">
        <v>1955.95</v>
      </c>
      <c r="I71" s="65"/>
      <c r="J71" s="44"/>
      <c r="L71" s="56"/>
    </row>
    <row r="72" spans="4:10" ht="9.75" customHeight="1">
      <c r="D72" s="35">
        <f>SUM(D70:D71)</f>
        <v>2983.8500000000004</v>
      </c>
      <c r="G72" s="65"/>
      <c r="H72" s="65"/>
      <c r="I72" s="65"/>
      <c r="J72" s="44"/>
    </row>
    <row r="73" spans="2:11" ht="9.75" customHeight="1">
      <c r="B73" s="98" t="s">
        <v>25</v>
      </c>
      <c r="C73" s="98"/>
      <c r="D73" s="98"/>
      <c r="E73" s="98"/>
      <c r="F73" s="99"/>
      <c r="G73" s="65"/>
      <c r="H73" s="65"/>
      <c r="I73" s="65"/>
      <c r="J73" s="44"/>
      <c r="K73" s="88">
        <f>G78+H78+J78</f>
        <v>90049.84</v>
      </c>
    </row>
    <row r="74" spans="2:11" ht="9.75" customHeight="1">
      <c r="B74" s="114" t="s">
        <v>1</v>
      </c>
      <c r="C74" s="10" t="s">
        <v>3</v>
      </c>
      <c r="D74" s="22" t="s">
        <v>12</v>
      </c>
      <c r="E74" s="10" t="s">
        <v>4</v>
      </c>
      <c r="G74" s="65"/>
      <c r="H74" s="65"/>
      <c r="I74" s="65"/>
      <c r="J74" s="44"/>
      <c r="K74" s="1" t="s">
        <v>29</v>
      </c>
    </row>
    <row r="75" spans="2:10" ht="9.75" customHeight="1">
      <c r="B75" s="114"/>
      <c r="C75" s="3" t="s">
        <v>13</v>
      </c>
      <c r="D75" s="57">
        <v>4942</v>
      </c>
      <c r="E75" s="13"/>
      <c r="G75" s="61">
        <v>4942</v>
      </c>
      <c r="H75" s="66"/>
      <c r="I75" s="66"/>
      <c r="J75" s="60"/>
    </row>
    <row r="76" spans="2:10" ht="9.75" customHeight="1">
      <c r="B76" s="114"/>
      <c r="C76" s="3" t="s">
        <v>20</v>
      </c>
      <c r="D76" s="57">
        <v>4255</v>
      </c>
      <c r="E76" s="13"/>
      <c r="G76" s="66"/>
      <c r="H76" s="61">
        <v>4255</v>
      </c>
      <c r="I76" s="66"/>
      <c r="J76" s="60"/>
    </row>
    <row r="77" spans="2:10" ht="9.75" customHeight="1" thickBot="1">
      <c r="B77" s="115"/>
      <c r="C77" s="3" t="s">
        <v>14</v>
      </c>
      <c r="D77" s="28">
        <v>231.72</v>
      </c>
      <c r="E77" s="4"/>
      <c r="G77" s="66"/>
      <c r="H77" s="66"/>
      <c r="I77" s="66"/>
      <c r="J77" s="61">
        <v>231.72</v>
      </c>
    </row>
    <row r="78" spans="4:10" ht="9.75" customHeight="1" thickBot="1">
      <c r="D78" s="35">
        <f>SUM(D75:D77)</f>
        <v>9428.72</v>
      </c>
      <c r="G78" s="85">
        <f>SUM(G7:G77)</f>
        <v>26818.14</v>
      </c>
      <c r="H78" s="86">
        <f>SUM(H7:H77)</f>
        <v>61662.14</v>
      </c>
      <c r="I78" s="87">
        <f>SUM(I7:I77)</f>
        <v>85966.69</v>
      </c>
      <c r="J78" s="92">
        <f>SUM(J7:J77)</f>
        <v>1569.5600000000002</v>
      </c>
    </row>
    <row r="79" spans="7:10" ht="9.75" customHeight="1">
      <c r="G79" s="88"/>
      <c r="H79" s="112" t="s">
        <v>23</v>
      </c>
      <c r="I79" s="112"/>
      <c r="J79" s="93">
        <f>G78+H78+I78+J78</f>
        <v>176016.53</v>
      </c>
    </row>
    <row r="81" ht="11.25">
      <c r="K81" s="1" t="s">
        <v>22</v>
      </c>
    </row>
  </sheetData>
  <sheetProtection/>
  <mergeCells count="26">
    <mergeCell ref="B62:B66"/>
    <mergeCell ref="B55:B59"/>
    <mergeCell ref="B40:E40"/>
    <mergeCell ref="B33:E33"/>
    <mergeCell ref="B48:B52"/>
    <mergeCell ref="B41:B45"/>
    <mergeCell ref="B6:B9"/>
    <mergeCell ref="B12:B16"/>
    <mergeCell ref="H79:I79"/>
    <mergeCell ref="B68:E68"/>
    <mergeCell ref="B61:E61"/>
    <mergeCell ref="B54:E54"/>
    <mergeCell ref="B47:E47"/>
    <mergeCell ref="B69:B71"/>
    <mergeCell ref="B74:B77"/>
    <mergeCell ref="B34:B38"/>
    <mergeCell ref="B3:J3"/>
    <mergeCell ref="B2:J2"/>
    <mergeCell ref="B1:J1"/>
    <mergeCell ref="B73:F73"/>
    <mergeCell ref="B25:E25"/>
    <mergeCell ref="B18:E18"/>
    <mergeCell ref="B11:E11"/>
    <mergeCell ref="B5:E5"/>
    <mergeCell ref="B19:B23"/>
    <mergeCell ref="B26:B31"/>
  </mergeCells>
  <printOptions horizontalCentered="1"/>
  <pageMargins left="0" right="0" top="0" bottom="0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Zbigniew Zderski</cp:lastModifiedBy>
  <cp:lastPrinted>2016-11-10T11:49:18Z</cp:lastPrinted>
  <dcterms:created xsi:type="dcterms:W3CDTF">2010-06-28T10:14:49Z</dcterms:created>
  <dcterms:modified xsi:type="dcterms:W3CDTF">2017-04-05T07:15:45Z</dcterms:modified>
  <cp:category/>
  <cp:version/>
  <cp:contentType/>
  <cp:contentStatus/>
</cp:coreProperties>
</file>